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00" i="1" l="1"/>
  <c r="A400" i="1"/>
  <c r="L399" i="1"/>
  <c r="J399" i="1"/>
  <c r="I399" i="1"/>
  <c r="H399" i="1"/>
  <c r="G399" i="1"/>
  <c r="F399" i="1"/>
  <c r="B390" i="1"/>
  <c r="A390" i="1"/>
  <c r="L389" i="1"/>
  <c r="L400" i="1" s="1"/>
  <c r="J389" i="1"/>
  <c r="I389" i="1"/>
  <c r="I400" i="1" s="1"/>
  <c r="H389" i="1"/>
  <c r="H400" i="1" s="1"/>
  <c r="G389" i="1"/>
  <c r="G400" i="1" s="1"/>
  <c r="F389" i="1"/>
  <c r="B381" i="1"/>
  <c r="A381" i="1"/>
  <c r="L380" i="1"/>
  <c r="J380" i="1"/>
  <c r="I380" i="1"/>
  <c r="H380" i="1"/>
  <c r="G380" i="1"/>
  <c r="F380" i="1"/>
  <c r="B371" i="1"/>
  <c r="A371" i="1"/>
  <c r="L370" i="1"/>
  <c r="L381" i="1" s="1"/>
  <c r="J370" i="1"/>
  <c r="J381" i="1" s="1"/>
  <c r="I370" i="1"/>
  <c r="I381" i="1" s="1"/>
  <c r="H370" i="1"/>
  <c r="H381" i="1" s="1"/>
  <c r="G370" i="1"/>
  <c r="G381" i="1" s="1"/>
  <c r="F370" i="1"/>
  <c r="F381" i="1" s="1"/>
  <c r="B362" i="1"/>
  <c r="A362" i="1"/>
  <c r="L361" i="1"/>
  <c r="J361" i="1"/>
  <c r="I361" i="1"/>
  <c r="H361" i="1"/>
  <c r="G361" i="1"/>
  <c r="F361" i="1"/>
  <c r="B352" i="1"/>
  <c r="A352" i="1"/>
  <c r="L351" i="1"/>
  <c r="L362" i="1" s="1"/>
  <c r="J351" i="1"/>
  <c r="J362" i="1" s="1"/>
  <c r="I351" i="1"/>
  <c r="I362" i="1" s="1"/>
  <c r="H351" i="1"/>
  <c r="H362" i="1" s="1"/>
  <c r="G351" i="1"/>
  <c r="G362" i="1" s="1"/>
  <c r="F351" i="1"/>
  <c r="F362" i="1" s="1"/>
  <c r="B343" i="1"/>
  <c r="A343" i="1"/>
  <c r="L342" i="1"/>
  <c r="J342" i="1"/>
  <c r="I342" i="1"/>
  <c r="H342" i="1"/>
  <c r="G342" i="1"/>
  <c r="F342" i="1"/>
  <c r="B333" i="1"/>
  <c r="A333" i="1"/>
  <c r="L332" i="1"/>
  <c r="L343" i="1" s="1"/>
  <c r="J332" i="1"/>
  <c r="J343" i="1" s="1"/>
  <c r="I332" i="1"/>
  <c r="I343" i="1" s="1"/>
  <c r="H332" i="1"/>
  <c r="H343" i="1" s="1"/>
  <c r="G332" i="1"/>
  <c r="F332" i="1"/>
  <c r="F343" i="1" s="1"/>
  <c r="B323" i="1"/>
  <c r="A323" i="1"/>
  <c r="L322" i="1"/>
  <c r="J322" i="1"/>
  <c r="I322" i="1"/>
  <c r="H322" i="1"/>
  <c r="G322" i="1"/>
  <c r="F322" i="1"/>
  <c r="B313" i="1"/>
  <c r="A313" i="1"/>
  <c r="L312" i="1"/>
  <c r="L323" i="1" s="1"/>
  <c r="J312" i="1"/>
  <c r="J323" i="1" s="1"/>
  <c r="I312" i="1"/>
  <c r="I323" i="1" s="1"/>
  <c r="H312" i="1"/>
  <c r="H323" i="1" s="1"/>
  <c r="G312" i="1"/>
  <c r="G323" i="1" s="1"/>
  <c r="F312" i="1"/>
  <c r="F323" i="1" s="1"/>
  <c r="B303" i="1"/>
  <c r="A303" i="1"/>
  <c r="L302" i="1"/>
  <c r="J302" i="1"/>
  <c r="I302" i="1"/>
  <c r="H302" i="1"/>
  <c r="G302" i="1"/>
  <c r="F302" i="1"/>
  <c r="B293" i="1"/>
  <c r="A293" i="1"/>
  <c r="L292" i="1"/>
  <c r="J292" i="1"/>
  <c r="J303" i="1" s="1"/>
  <c r="I292" i="1"/>
  <c r="I303" i="1" s="1"/>
  <c r="H292" i="1"/>
  <c r="H303" i="1" s="1"/>
  <c r="G292" i="1"/>
  <c r="G303" i="1" s="1"/>
  <c r="F292" i="1"/>
  <c r="F303" i="1" s="1"/>
  <c r="B284" i="1"/>
  <c r="A284" i="1"/>
  <c r="L283" i="1"/>
  <c r="J283" i="1"/>
  <c r="I283" i="1"/>
  <c r="H283" i="1"/>
  <c r="G283" i="1"/>
  <c r="F283" i="1"/>
  <c r="B274" i="1"/>
  <c r="A274" i="1"/>
  <c r="L273" i="1"/>
  <c r="L284" i="1" s="1"/>
  <c r="J273" i="1"/>
  <c r="J284" i="1" s="1"/>
  <c r="I273" i="1"/>
  <c r="I284" i="1" s="1"/>
  <c r="H273" i="1"/>
  <c r="H284" i="1" s="1"/>
  <c r="G273" i="1"/>
  <c r="G284" i="1" s="1"/>
  <c r="F273" i="1"/>
  <c r="F284" i="1" s="1"/>
  <c r="B264" i="1"/>
  <c r="A264" i="1"/>
  <c r="L263" i="1"/>
  <c r="J263" i="1"/>
  <c r="I263" i="1"/>
  <c r="H263" i="1"/>
  <c r="G263" i="1"/>
  <c r="F263" i="1"/>
  <c r="B254" i="1"/>
  <c r="A254" i="1"/>
  <c r="L253" i="1"/>
  <c r="L264" i="1" s="1"/>
  <c r="J253" i="1"/>
  <c r="J264" i="1" s="1"/>
  <c r="I253" i="1"/>
  <c r="I264" i="1" s="1"/>
  <c r="H253" i="1"/>
  <c r="H264" i="1" s="1"/>
  <c r="G253" i="1"/>
  <c r="G264" i="1" s="1"/>
  <c r="F253" i="1"/>
  <c r="F264" i="1" s="1"/>
  <c r="B245" i="1"/>
  <c r="A245" i="1"/>
  <c r="L244" i="1"/>
  <c r="J244" i="1"/>
  <c r="I244" i="1"/>
  <c r="H244" i="1"/>
  <c r="G244" i="1"/>
  <c r="F244" i="1"/>
  <c r="B235" i="1"/>
  <c r="A235" i="1"/>
  <c r="L234" i="1"/>
  <c r="L245" i="1" s="1"/>
  <c r="J234" i="1"/>
  <c r="J245" i="1" s="1"/>
  <c r="I234" i="1"/>
  <c r="I245" i="1" s="1"/>
  <c r="H234" i="1"/>
  <c r="H245" i="1" s="1"/>
  <c r="G234" i="1"/>
  <c r="G245" i="1" s="1"/>
  <c r="F234" i="1"/>
  <c r="F245" i="1" s="1"/>
  <c r="B225" i="1"/>
  <c r="A225" i="1"/>
  <c r="L224" i="1"/>
  <c r="J224" i="1"/>
  <c r="I224" i="1"/>
  <c r="H224" i="1"/>
  <c r="G224" i="1"/>
  <c r="F224" i="1"/>
  <c r="A215" i="1"/>
  <c r="L214" i="1"/>
  <c r="J214" i="1"/>
  <c r="I214" i="1"/>
  <c r="I225" i="1" s="1"/>
  <c r="H214" i="1"/>
  <c r="H225" i="1" s="1"/>
  <c r="G214" i="1"/>
  <c r="F214" i="1"/>
  <c r="F194" i="1"/>
  <c r="G194" i="1"/>
  <c r="H194" i="1"/>
  <c r="I194" i="1"/>
  <c r="J194" i="1"/>
  <c r="L194" i="1"/>
  <c r="A195" i="1"/>
  <c r="B195" i="1"/>
  <c r="F204" i="1"/>
  <c r="G204" i="1"/>
  <c r="H204" i="1"/>
  <c r="I204" i="1"/>
  <c r="J204" i="1"/>
  <c r="L204" i="1"/>
  <c r="J400" i="1" l="1"/>
  <c r="G225" i="1"/>
  <c r="F400" i="1"/>
  <c r="J225" i="1"/>
  <c r="F225" i="1"/>
  <c r="L225" i="1"/>
  <c r="L303" i="1"/>
  <c r="G343" i="1"/>
  <c r="B205" i="1" l="1"/>
  <c r="A205" i="1"/>
  <c r="L205" i="1"/>
  <c r="J205" i="1"/>
  <c r="I205" i="1"/>
  <c r="H205" i="1"/>
  <c r="G205" i="1"/>
  <c r="F205" i="1"/>
  <c r="B185" i="1"/>
  <c r="A185" i="1"/>
  <c r="L184" i="1"/>
  <c r="J184" i="1"/>
  <c r="I184" i="1"/>
  <c r="H184" i="1"/>
  <c r="G184" i="1"/>
  <c r="F184" i="1"/>
  <c r="B175" i="1"/>
  <c r="A175" i="1"/>
  <c r="L174" i="1"/>
  <c r="L185" i="1" s="1"/>
  <c r="J174" i="1"/>
  <c r="J185" i="1" s="1"/>
  <c r="I174" i="1"/>
  <c r="I185" i="1" s="1"/>
  <c r="H174" i="1"/>
  <c r="H185" i="1" s="1"/>
  <c r="G174" i="1"/>
  <c r="G185" i="1" s="1"/>
  <c r="F174" i="1"/>
  <c r="F185" i="1" s="1"/>
  <c r="B165" i="1"/>
  <c r="A165" i="1"/>
  <c r="L164" i="1"/>
  <c r="J164" i="1"/>
  <c r="I164" i="1"/>
  <c r="H164" i="1"/>
  <c r="G164" i="1"/>
  <c r="F164" i="1"/>
  <c r="B155" i="1"/>
  <c r="A155" i="1"/>
  <c r="L154" i="1"/>
  <c r="L165" i="1" s="1"/>
  <c r="J154" i="1"/>
  <c r="J165" i="1" s="1"/>
  <c r="I154" i="1"/>
  <c r="I165" i="1" s="1"/>
  <c r="H154" i="1"/>
  <c r="H165" i="1" s="1"/>
  <c r="G154" i="1"/>
  <c r="G165" i="1" s="1"/>
  <c r="F154" i="1"/>
  <c r="F165" i="1" s="1"/>
  <c r="B145" i="1"/>
  <c r="A145" i="1"/>
  <c r="L144" i="1"/>
  <c r="J144" i="1"/>
  <c r="I144" i="1"/>
  <c r="H144" i="1"/>
  <c r="G144" i="1"/>
  <c r="F144" i="1"/>
  <c r="B135" i="1"/>
  <c r="A135" i="1"/>
  <c r="L134" i="1"/>
  <c r="L145" i="1" s="1"/>
  <c r="J134" i="1"/>
  <c r="J145" i="1" s="1"/>
  <c r="I134" i="1"/>
  <c r="I145" i="1" s="1"/>
  <c r="H134" i="1"/>
  <c r="H145" i="1" s="1"/>
  <c r="G134" i="1"/>
  <c r="G145" i="1" s="1"/>
  <c r="F134" i="1"/>
  <c r="F145" i="1" s="1"/>
  <c r="B125" i="1"/>
  <c r="A125" i="1"/>
  <c r="L124" i="1"/>
  <c r="J124" i="1"/>
  <c r="I124" i="1"/>
  <c r="H124" i="1"/>
  <c r="G124" i="1"/>
  <c r="F124" i="1"/>
  <c r="B115" i="1"/>
  <c r="A115" i="1"/>
  <c r="L114" i="1"/>
  <c r="L125" i="1" s="1"/>
  <c r="J114" i="1"/>
  <c r="J125" i="1" s="1"/>
  <c r="I114" i="1"/>
  <c r="I125" i="1" s="1"/>
  <c r="H114" i="1"/>
  <c r="H125" i="1" s="1"/>
  <c r="G114" i="1"/>
  <c r="G125" i="1" s="1"/>
  <c r="F114" i="1"/>
  <c r="F125" i="1" s="1"/>
  <c r="B105" i="1"/>
  <c r="A105" i="1"/>
  <c r="L104" i="1"/>
  <c r="J104" i="1"/>
  <c r="I104" i="1"/>
  <c r="H104" i="1"/>
  <c r="G104" i="1"/>
  <c r="F104" i="1"/>
  <c r="B95" i="1"/>
  <c r="A95" i="1"/>
  <c r="L94" i="1"/>
  <c r="L105" i="1" s="1"/>
  <c r="J94" i="1"/>
  <c r="J105" i="1" s="1"/>
  <c r="I94" i="1"/>
  <c r="I105" i="1" s="1"/>
  <c r="H94" i="1"/>
  <c r="H105" i="1" s="1"/>
  <c r="G94" i="1"/>
  <c r="G105" i="1" s="1"/>
  <c r="F94" i="1"/>
  <c r="F105" i="1" s="1"/>
  <c r="B85" i="1"/>
  <c r="A85" i="1"/>
  <c r="L84" i="1"/>
  <c r="J84" i="1"/>
  <c r="I84" i="1"/>
  <c r="H84" i="1"/>
  <c r="G84" i="1"/>
  <c r="F84" i="1"/>
  <c r="B75" i="1"/>
  <c r="A75" i="1"/>
  <c r="L74" i="1"/>
  <c r="L85" i="1" s="1"/>
  <c r="J74" i="1"/>
  <c r="J85" i="1" s="1"/>
  <c r="I74" i="1"/>
  <c r="I85" i="1" s="1"/>
  <c r="H74" i="1"/>
  <c r="H85" i="1" s="1"/>
  <c r="G74" i="1"/>
  <c r="G85" i="1" s="1"/>
  <c r="F74" i="1"/>
  <c r="F85" i="1" s="1"/>
  <c r="B65" i="1"/>
  <c r="A65" i="1"/>
  <c r="L64" i="1"/>
  <c r="J64" i="1"/>
  <c r="I64" i="1"/>
  <c r="H64" i="1"/>
  <c r="G64" i="1"/>
  <c r="F64" i="1"/>
  <c r="B55" i="1"/>
  <c r="A55" i="1"/>
  <c r="L54" i="1"/>
  <c r="L65" i="1" s="1"/>
  <c r="J54" i="1"/>
  <c r="J65" i="1" s="1"/>
  <c r="I54" i="1"/>
  <c r="I65" i="1" s="1"/>
  <c r="H54" i="1"/>
  <c r="H65" i="1" s="1"/>
  <c r="G54" i="1"/>
  <c r="G65" i="1" s="1"/>
  <c r="F54" i="1"/>
  <c r="F65" i="1" s="1"/>
  <c r="B45" i="1"/>
  <c r="A45" i="1"/>
  <c r="L44" i="1"/>
  <c r="J44" i="1"/>
  <c r="I44" i="1"/>
  <c r="H44" i="1"/>
  <c r="G44" i="1"/>
  <c r="F44" i="1"/>
  <c r="B35" i="1"/>
  <c r="A35" i="1"/>
  <c r="L34" i="1"/>
  <c r="L45" i="1" s="1"/>
  <c r="J34" i="1"/>
  <c r="J45" i="1" s="1"/>
  <c r="I34" i="1"/>
  <c r="I45" i="1" s="1"/>
  <c r="H34" i="1"/>
  <c r="H45" i="1" s="1"/>
  <c r="G34" i="1"/>
  <c r="G45" i="1" s="1"/>
  <c r="F34" i="1"/>
  <c r="F45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L402" i="1" s="1"/>
  <c r="J14" i="1"/>
  <c r="J25" i="1" s="1"/>
  <c r="J402" i="1" s="1"/>
  <c r="I14" i="1"/>
  <c r="I25" i="1" s="1"/>
  <c r="I402" i="1" s="1"/>
  <c r="H14" i="1"/>
  <c r="H25" i="1" s="1"/>
  <c r="H402" i="1" s="1"/>
  <c r="G14" i="1"/>
  <c r="G25" i="1" s="1"/>
  <c r="G402" i="1" s="1"/>
  <c r="F14" i="1"/>
  <c r="F25" i="1" s="1"/>
  <c r="F402" i="1" s="1"/>
</calcChain>
</file>

<file path=xl/sharedStrings.xml><?xml version="1.0" encoding="utf-8"?>
<sst xmlns="http://schemas.openxmlformats.org/spreadsheetml/2006/main" count="476" uniqueCount="88">
  <si>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</si>
  <si>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</si>
  <si>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</si>
  <si>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</si>
  <si>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</si>
  <si>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</si>
  <si>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</si>
  <si>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</si>
  <si>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</si>
  <si>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</si>
  <si>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</si>
  <si>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</si>
  <si>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</si>
  <si>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</si>
  <si>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</si>
  <si>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</si>
  <si>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</si>
  <si>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</si>
  <si>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</si>
  <si>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</si>
  <si>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</si>
  <si>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</si>
  <si>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</si>
  <si>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</si>
  <si>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</si>
  <si>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</si>
  <si>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</si>
  <si>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</si>
  <si>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</si>
  <si>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</si>
  <si>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</si>
  <si>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</si>
  <si>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</si>
  <si>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</si>
  <si>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</si>
  <si>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</si>
  <si>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</si>
  <si>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</si>
  <si>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</si>
  <si>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 с маслом</t>
  </si>
  <si>
    <t>котлета /соус</t>
  </si>
  <si>
    <t>компот</t>
  </si>
  <si>
    <t>салат из свежих  помидор</t>
  </si>
  <si>
    <t>пшеничный</t>
  </si>
  <si>
    <t>яблоки</t>
  </si>
  <si>
    <t>Директор</t>
  </si>
  <si>
    <t>Жукова О.В.</t>
  </si>
  <si>
    <t>плов</t>
  </si>
  <si>
    <t>салат из  из свежих огурцов</t>
  </si>
  <si>
    <t>чай</t>
  </si>
  <si>
    <t>борщ /сметана</t>
  </si>
  <si>
    <t>банан</t>
  </si>
  <si>
    <t>булочное</t>
  </si>
  <si>
    <t>булочка домашняя</t>
  </si>
  <si>
    <t>макаронные изделия отварные с маслом</t>
  </si>
  <si>
    <t>тефтели в соусе</t>
  </si>
  <si>
    <t>сок яблочный</t>
  </si>
  <si>
    <t>картофельное пюре</t>
  </si>
  <si>
    <t xml:space="preserve">каша пшеничная </t>
  </si>
  <si>
    <t>сок персиковый</t>
  </si>
  <si>
    <t xml:space="preserve">пшеничный </t>
  </si>
  <si>
    <t>рассольник/сметана</t>
  </si>
  <si>
    <t>бананы</t>
  </si>
  <si>
    <t>рыба запеченная в сметанном соусе</t>
  </si>
  <si>
    <t xml:space="preserve">МБОУ "Березовская СОШ"  </t>
  </si>
  <si>
    <t>каша пшенно-рисовая с маслом</t>
  </si>
  <si>
    <t>какао</t>
  </si>
  <si>
    <t>салат из свежей капусты</t>
  </si>
  <si>
    <t>булочка с повидлом</t>
  </si>
  <si>
    <t>кисель</t>
  </si>
  <si>
    <t>нарезка из свежих огурцов и помидор</t>
  </si>
  <si>
    <t>рис отварной с маслом сливочным</t>
  </si>
  <si>
    <t>сосиска оварная</t>
  </si>
  <si>
    <t>чай с лимоном</t>
  </si>
  <si>
    <t>пироги картофельные</t>
  </si>
  <si>
    <t>макаронны отварные с сыром</t>
  </si>
  <si>
    <t>мандарин</t>
  </si>
  <si>
    <t>жаркое по домашнему</t>
  </si>
  <si>
    <t>салат свекольный</t>
  </si>
  <si>
    <t>салат из свежих огурцов</t>
  </si>
  <si>
    <t>перловка рассыпчатая  с маслом</t>
  </si>
  <si>
    <t>птица порционная запеченная</t>
  </si>
  <si>
    <t>каша манная с маслом</t>
  </si>
  <si>
    <t>сыр</t>
  </si>
  <si>
    <t>суп вермишелевый со сметаной</t>
  </si>
  <si>
    <t>пироги с капустой</t>
  </si>
  <si>
    <t>гуляш</t>
  </si>
  <si>
    <t>салат свекольный с черносливом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</si>
</sst>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0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top" wrapText="1"/>
    </xf>
    <xf numFmtId="1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3" fillId="3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vertical="top" wrapText="1"/>
    </xf>
    <xf numFmtId="0" fontId="3" fillId="3" borderId="27" xfId="0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 applyProtection="1">
      <alignment wrapText="1"/>
      <protection locked="0"/>
    </xf>
    <xf numFmtId="0" fontId="3" fillId="2" borderId="24" xfId="0" applyFont="1" applyFill="1" applyBorder="1" applyAlignment="1" applyProtection="1">
      <alignment wrapText="1"/>
      <protection locked="0"/>
    </xf>
    <xf numFmtId="0" fontId="3" fillId="2" borderId="25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2"/>
  <sheetViews>
    <sheetView tabSelected="1" workbookViewId="0">
      <pane xSplit="4" ySplit="5" topLeftCell="E387" activePane="bottomRight" state="frozen"/>
      <selection pane="topRight" activeCell="E1" sqref="E1"/>
      <selection pane="bottomLeft" activeCell="A6" sqref="A6"/>
      <selection pane="bottomRight" activeCell="N251" sqref="N25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x14ac:dyDescent="0.2">
      <c r="A1" s="1" t="s">
        <v>7</v>
      </c>
      <c r="C1" s="65" t="s">
        <v>64</v>
      </c>
      <c r="D1" s="66"/>
      <c r="E1" s="67"/>
      <c r="F1" s="12" t="s">
        <v>16</v>
      </c>
      <c r="G1" s="2" t="s">
        <v>17</v>
      </c>
      <c r="H1" s="68" t="s">
        <v>45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46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customHeight="1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8.9</v>
      </c>
      <c r="H6" s="40">
        <v>4.0999999999999996</v>
      </c>
      <c r="I6" s="40">
        <v>32.200000000000003</v>
      </c>
      <c r="J6" s="40">
        <v>231.86</v>
      </c>
      <c r="K6" s="41">
        <v>302</v>
      </c>
      <c r="L6" s="52">
        <v>12.1</v>
      </c>
    </row>
    <row r="7" spans="1:12" ht="15.75" customHeight="1" x14ac:dyDescent="0.25">
      <c r="A7" s="23"/>
      <c r="B7" s="15"/>
      <c r="C7" s="11"/>
      <c r="D7" s="6" t="s">
        <v>21</v>
      </c>
      <c r="E7" s="42" t="s">
        <v>40</v>
      </c>
      <c r="F7" s="43">
        <v>90</v>
      </c>
      <c r="G7" s="43">
        <v>8.64</v>
      </c>
      <c r="H7" s="43">
        <v>12.29</v>
      </c>
      <c r="I7" s="43">
        <v>12.61</v>
      </c>
      <c r="J7" s="43">
        <v>221.75</v>
      </c>
      <c r="K7" s="44">
        <v>268</v>
      </c>
      <c r="L7" s="43">
        <v>29.88</v>
      </c>
    </row>
    <row r="8" spans="1:12" ht="15" x14ac:dyDescent="0.25">
      <c r="A8" s="23"/>
      <c r="B8" s="15"/>
      <c r="C8" s="11"/>
      <c r="D8" s="7" t="s">
        <v>30</v>
      </c>
      <c r="E8" s="42" t="s">
        <v>41</v>
      </c>
      <c r="F8" s="43">
        <v>200</v>
      </c>
      <c r="G8" s="43">
        <v>1.1599999999999999</v>
      </c>
      <c r="H8" s="43">
        <v>0.3</v>
      </c>
      <c r="I8" s="43">
        <v>32.01</v>
      </c>
      <c r="J8" s="43">
        <v>132.80000000000001</v>
      </c>
      <c r="K8" s="44">
        <v>349</v>
      </c>
      <c r="L8" s="43">
        <v>6.52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2.37</v>
      </c>
      <c r="H9" s="43">
        <v>0.3</v>
      </c>
      <c r="I9" s="43">
        <v>12.49</v>
      </c>
      <c r="J9" s="43">
        <v>93.52</v>
      </c>
      <c r="K9" s="44"/>
      <c r="L9" s="43">
        <v>3.73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22.7</v>
      </c>
    </row>
    <row r="11" spans="1:12" ht="15" x14ac:dyDescent="0.25">
      <c r="A11" s="23"/>
      <c r="B11" s="15"/>
      <c r="C11" s="11"/>
      <c r="D11" s="6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610</v>
      </c>
      <c r="G14" s="19">
        <f>SUM(G6:G13)</f>
        <v>21.47</v>
      </c>
      <c r="H14" s="19">
        <f>SUM(H6:H13)</f>
        <v>17.39</v>
      </c>
      <c r="I14" s="19">
        <f>SUM(I6:I13)</f>
        <v>99.109999999999985</v>
      </c>
      <c r="J14" s="19">
        <f>SUM(J6:J13)</f>
        <v>726.93000000000006</v>
      </c>
      <c r="K14" s="25"/>
      <c r="L14" s="19">
        <f>SUM(L6:L13)</f>
        <v>74.929999999999993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4"/>
      <c r="L20" s="43"/>
    </row>
    <row r="21" spans="1:12" ht="15" x14ac:dyDescent="0.25">
      <c r="A21" s="23"/>
      <c r="B21" s="15"/>
      <c r="C21" s="11"/>
      <c r="D21" s="7" t="s">
        <v>32</v>
      </c>
      <c r="E21" s="42"/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63" t="s">
        <v>4</v>
      </c>
      <c r="D25" s="64"/>
      <c r="E25" s="31"/>
      <c r="F25" s="32">
        <f>F14+F24</f>
        <v>610</v>
      </c>
      <c r="G25" s="32">
        <f t="shared" ref="G25:J25" si="2">G14+G24</f>
        <v>21.47</v>
      </c>
      <c r="H25" s="32">
        <f t="shared" si="2"/>
        <v>17.39</v>
      </c>
      <c r="I25" s="32">
        <f t="shared" si="2"/>
        <v>99.109999999999985</v>
      </c>
      <c r="J25" s="32">
        <f t="shared" si="2"/>
        <v>726.93000000000006</v>
      </c>
      <c r="K25" s="32"/>
      <c r="L25" s="32">
        <f t="shared" ref="L25" si="3">L14+L24</f>
        <v>74.929999999999993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39" t="s">
        <v>47</v>
      </c>
      <c r="F26" s="40">
        <v>200</v>
      </c>
      <c r="G26" s="40">
        <v>20.61</v>
      </c>
      <c r="H26" s="40">
        <v>21.11</v>
      </c>
      <c r="I26" s="40">
        <v>39.03</v>
      </c>
      <c r="J26" s="40">
        <v>402.5</v>
      </c>
      <c r="K26" s="41">
        <v>265</v>
      </c>
      <c r="L26" s="40">
        <v>33.119999999999997</v>
      </c>
    </row>
    <row r="27" spans="1:12" ht="15" x14ac:dyDescent="0.25">
      <c r="A27" s="14"/>
      <c r="B27" s="15"/>
      <c r="C27" s="11"/>
      <c r="D27" s="6" t="s">
        <v>26</v>
      </c>
      <c r="E27" s="42" t="s">
        <v>48</v>
      </c>
      <c r="F27" s="43">
        <v>80</v>
      </c>
      <c r="G27" s="43">
        <v>0.67</v>
      </c>
      <c r="H27" s="43">
        <v>5.01</v>
      </c>
      <c r="I27" s="43">
        <v>1.96</v>
      </c>
      <c r="J27" s="43">
        <v>55.5</v>
      </c>
      <c r="K27" s="44">
        <v>20</v>
      </c>
      <c r="L27" s="43">
        <v>17.25</v>
      </c>
    </row>
    <row r="28" spans="1:12" ht="15" x14ac:dyDescent="0.25">
      <c r="A28" s="14"/>
      <c r="B28" s="15"/>
      <c r="C28" s="11"/>
      <c r="D28" s="7" t="s">
        <v>22</v>
      </c>
      <c r="E28" s="42" t="s">
        <v>49</v>
      </c>
      <c r="F28" s="43">
        <v>200</v>
      </c>
      <c r="G28" s="43">
        <v>0.53</v>
      </c>
      <c r="H28" s="43">
        <v>0</v>
      </c>
      <c r="I28" s="43">
        <v>9.4700000000000006</v>
      </c>
      <c r="J28" s="43">
        <v>40</v>
      </c>
      <c r="K28" s="44">
        <v>376</v>
      </c>
      <c r="L28" s="43">
        <v>2.0699999999999998</v>
      </c>
    </row>
    <row r="29" spans="1:12" ht="15" x14ac:dyDescent="0.25">
      <c r="A29" s="14"/>
      <c r="B29" s="15"/>
      <c r="C29" s="11"/>
      <c r="D29" s="7" t="s">
        <v>23</v>
      </c>
      <c r="E29" s="42" t="s">
        <v>43</v>
      </c>
      <c r="F29" s="43">
        <v>40</v>
      </c>
      <c r="G29" s="43">
        <v>2.37</v>
      </c>
      <c r="H29" s="43">
        <v>0.3</v>
      </c>
      <c r="I29" s="43">
        <v>12.49</v>
      </c>
      <c r="J29" s="43">
        <v>93.52</v>
      </c>
      <c r="K29" s="44"/>
      <c r="L29" s="43">
        <v>3.73</v>
      </c>
    </row>
    <row r="30" spans="1:12" ht="15" x14ac:dyDescent="0.25">
      <c r="A30" s="14"/>
      <c r="B30" s="15"/>
      <c r="C30" s="11"/>
      <c r="D30" s="7" t="s">
        <v>24</v>
      </c>
      <c r="E30" s="42" t="s">
        <v>44</v>
      </c>
      <c r="F30" s="43">
        <v>100</v>
      </c>
      <c r="G30" s="43">
        <v>0.4</v>
      </c>
      <c r="H30" s="43">
        <v>0.4</v>
      </c>
      <c r="I30" s="43">
        <v>9.8000000000000007</v>
      </c>
      <c r="J30" s="43">
        <v>47</v>
      </c>
      <c r="K30" s="44">
        <v>338</v>
      </c>
      <c r="L30" s="43">
        <v>18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6"/>
      <c r="B34" s="17"/>
      <c r="C34" s="8"/>
      <c r="D34" s="18" t="s">
        <v>33</v>
      </c>
      <c r="E34" s="9"/>
      <c r="F34" s="19">
        <f>SUM(F26:F33)</f>
        <v>620</v>
      </c>
      <c r="G34" s="19">
        <f>SUM(G26:G33)</f>
        <v>24.580000000000002</v>
      </c>
      <c r="H34" s="19">
        <f>SUM(H26:H33)</f>
        <v>26.819999999999997</v>
      </c>
      <c r="I34" s="19">
        <f>SUM(I26:I33)</f>
        <v>72.75</v>
      </c>
      <c r="J34" s="19">
        <f>SUM(J26:J33)</f>
        <v>638.52</v>
      </c>
      <c r="K34" s="25"/>
      <c r="L34" s="19">
        <f>SUM(L26:L33)</f>
        <v>74.169999999999987</v>
      </c>
    </row>
    <row r="35" spans="1:12" ht="15" x14ac:dyDescent="0.2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42"/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4"/>
      <c r="L39" s="43"/>
    </row>
    <row r="40" spans="1:12" ht="15" x14ac:dyDescent="0.25">
      <c r="A40" s="14"/>
      <c r="B40" s="15"/>
      <c r="C40" s="11"/>
      <c r="D40" s="7" t="s">
        <v>31</v>
      </c>
      <c r="E40" s="42"/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4"/>
      <c r="L40" s="43"/>
    </row>
    <row r="41" spans="1:12" ht="15" x14ac:dyDescent="0.25">
      <c r="A41" s="14"/>
      <c r="B41" s="15"/>
      <c r="C41" s="11"/>
      <c r="D41" s="7" t="s">
        <v>32</v>
      </c>
      <c r="E41" s="42"/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4">SUM(G35:G43)</f>
        <v>0</v>
      </c>
      <c r="H44" s="19">
        <f t="shared" ref="H44" si="5">SUM(H35:H43)</f>
        <v>0</v>
      </c>
      <c r="I44" s="19">
        <f t="shared" ref="I44" si="6">SUM(I35:I43)</f>
        <v>0</v>
      </c>
      <c r="J44" s="19">
        <f t="shared" ref="J44:L44" si="7">SUM(J35:J43)</f>
        <v>0</v>
      </c>
      <c r="K44" s="25"/>
      <c r="L44" s="19">
        <f t="shared" si="7"/>
        <v>0</v>
      </c>
    </row>
    <row r="45" spans="1:12" ht="15.75" customHeight="1" x14ac:dyDescent="0.2">
      <c r="A45" s="33">
        <f>A26</f>
        <v>1</v>
      </c>
      <c r="B45" s="33">
        <f>B26</f>
        <v>2</v>
      </c>
      <c r="C45" s="63" t="s">
        <v>4</v>
      </c>
      <c r="D45" s="64"/>
      <c r="E45" s="31"/>
      <c r="F45" s="32">
        <f>F34+F44</f>
        <v>620</v>
      </c>
      <c r="G45" s="32">
        <f t="shared" ref="G45" si="8">G34+G44</f>
        <v>24.580000000000002</v>
      </c>
      <c r="H45" s="32">
        <f t="shared" ref="H45" si="9">H34+H44</f>
        <v>26.819999999999997</v>
      </c>
      <c r="I45" s="32">
        <f t="shared" ref="I45" si="10">I34+I44</f>
        <v>72.75</v>
      </c>
      <c r="J45" s="32">
        <f t="shared" ref="J45:L45" si="11">J34+J44</f>
        <v>638.52</v>
      </c>
      <c r="K45" s="32"/>
      <c r="L45" s="32">
        <f t="shared" si="11"/>
        <v>74.169999999999987</v>
      </c>
    </row>
    <row r="46" spans="1:12" ht="15" x14ac:dyDescent="0.25">
      <c r="A46" s="20">
        <v>1</v>
      </c>
      <c r="B46" s="21">
        <v>3</v>
      </c>
      <c r="C46" s="22" t="s">
        <v>20</v>
      </c>
      <c r="D46" s="5" t="s">
        <v>21</v>
      </c>
      <c r="E46" s="39" t="s">
        <v>65</v>
      </c>
      <c r="F46" s="40">
        <v>250</v>
      </c>
      <c r="G46" s="40">
        <v>6.08</v>
      </c>
      <c r="H46" s="40">
        <v>11.18</v>
      </c>
      <c r="I46" s="40">
        <v>33.46</v>
      </c>
      <c r="J46" s="40">
        <v>183.4</v>
      </c>
      <c r="K46" s="41">
        <v>175</v>
      </c>
      <c r="L46" s="52">
        <v>32.799999999999997</v>
      </c>
    </row>
    <row r="47" spans="1:12" ht="15" x14ac:dyDescent="0.25">
      <c r="A47" s="23"/>
      <c r="B47" s="15"/>
      <c r="C47" s="11"/>
      <c r="D47" s="6" t="s">
        <v>22</v>
      </c>
      <c r="E47" s="42" t="s">
        <v>66</v>
      </c>
      <c r="F47" s="43">
        <v>200</v>
      </c>
      <c r="G47" s="43">
        <v>3.78</v>
      </c>
      <c r="H47" s="43">
        <v>0.67</v>
      </c>
      <c r="I47" s="43">
        <v>17.57</v>
      </c>
      <c r="J47" s="43">
        <v>118.6</v>
      </c>
      <c r="K47" s="44">
        <v>382</v>
      </c>
      <c r="L47" s="43">
        <v>16.52</v>
      </c>
    </row>
    <row r="48" spans="1:12" ht="15" x14ac:dyDescent="0.25">
      <c r="A48" s="23"/>
      <c r="B48" s="15"/>
      <c r="C48" s="11"/>
      <c r="D48" s="7" t="s">
        <v>23</v>
      </c>
      <c r="E48" s="42" t="s">
        <v>43</v>
      </c>
      <c r="F48" s="43">
        <v>40</v>
      </c>
      <c r="G48" s="43">
        <v>2.37</v>
      </c>
      <c r="H48" s="43">
        <v>0.3</v>
      </c>
      <c r="I48" s="43">
        <v>12.49</v>
      </c>
      <c r="J48" s="43">
        <v>93.52</v>
      </c>
      <c r="K48" s="44"/>
      <c r="L48" s="43">
        <v>3.73</v>
      </c>
    </row>
    <row r="49" spans="1:12" ht="15" x14ac:dyDescent="0.25">
      <c r="A49" s="23"/>
      <c r="B49" s="15"/>
      <c r="C49" s="11"/>
      <c r="D49" s="7" t="s">
        <v>24</v>
      </c>
      <c r="E49" s="42"/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4"/>
      <c r="L49" s="43">
        <v>0</v>
      </c>
    </row>
    <row r="50" spans="1:12" ht="15" x14ac:dyDescent="0.25">
      <c r="A50" s="23"/>
      <c r="B50" s="15"/>
      <c r="C50" s="11"/>
      <c r="D50" s="7" t="s">
        <v>52</v>
      </c>
      <c r="E50" s="42" t="s">
        <v>53</v>
      </c>
      <c r="F50" s="43">
        <v>100</v>
      </c>
      <c r="G50" s="43">
        <v>7.48</v>
      </c>
      <c r="H50" s="43">
        <v>12.52</v>
      </c>
      <c r="I50" s="43">
        <v>30.92</v>
      </c>
      <c r="J50" s="43">
        <v>318</v>
      </c>
      <c r="K50" s="44">
        <v>424</v>
      </c>
      <c r="L50" s="51">
        <v>20.8</v>
      </c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4"/>
      <c r="B54" s="17"/>
      <c r="C54" s="8"/>
      <c r="D54" s="18" t="s">
        <v>33</v>
      </c>
      <c r="E54" s="9"/>
      <c r="F54" s="19">
        <f>SUM(F46:F53)</f>
        <v>590</v>
      </c>
      <c r="G54" s="19">
        <f>SUM(G46:G53)</f>
        <v>19.71</v>
      </c>
      <c r="H54" s="19">
        <f>SUM(H46:H53)</f>
        <v>24.67</v>
      </c>
      <c r="I54" s="19">
        <f>SUM(I46:I53)</f>
        <v>94.44</v>
      </c>
      <c r="J54" s="19">
        <f>SUM(J46:J53)</f>
        <v>713.52</v>
      </c>
      <c r="K54" s="25"/>
      <c r="L54" s="19">
        <f>SUM(L46:L53)</f>
        <v>73.849999999999994</v>
      </c>
    </row>
    <row r="55" spans="1:12" ht="15" x14ac:dyDescent="0.25">
      <c r="A55" s="26">
        <f>A46</f>
        <v>1</v>
      </c>
      <c r="B55" s="13">
        <f>B46</f>
        <v>3</v>
      </c>
      <c r="C55" s="10" t="s">
        <v>25</v>
      </c>
      <c r="D55" s="7" t="s">
        <v>26</v>
      </c>
      <c r="E55" s="42"/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4"/>
      <c r="L55" s="43"/>
    </row>
    <row r="56" spans="1:12" ht="15" x14ac:dyDescent="0.25">
      <c r="A56" s="23"/>
      <c r="B56" s="15"/>
      <c r="C56" s="11"/>
      <c r="D56" s="7" t="s">
        <v>27</v>
      </c>
      <c r="E56" s="42"/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4"/>
      <c r="L56" s="43"/>
    </row>
    <row r="57" spans="1:12" ht="15" x14ac:dyDescent="0.25">
      <c r="A57" s="23"/>
      <c r="B57" s="15"/>
      <c r="C57" s="11"/>
      <c r="D57" s="7" t="s">
        <v>28</v>
      </c>
      <c r="E57" s="42"/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4"/>
      <c r="L57" s="43"/>
    </row>
    <row r="58" spans="1:12" ht="15" x14ac:dyDescent="0.25">
      <c r="A58" s="23"/>
      <c r="B58" s="15"/>
      <c r="C58" s="11"/>
      <c r="D58" s="7" t="s">
        <v>29</v>
      </c>
      <c r="E58" s="42"/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4"/>
      <c r="L58" s="43"/>
    </row>
    <row r="59" spans="1:12" ht="15" x14ac:dyDescent="0.25">
      <c r="A59" s="23"/>
      <c r="B59" s="15"/>
      <c r="C59" s="11"/>
      <c r="D59" s="7" t="s">
        <v>30</v>
      </c>
      <c r="E59" s="42"/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4"/>
      <c r="L59" s="43"/>
    </row>
    <row r="60" spans="1:12" ht="15" x14ac:dyDescent="0.25">
      <c r="A60" s="23"/>
      <c r="B60" s="15"/>
      <c r="C60" s="11"/>
      <c r="D60" s="7" t="s">
        <v>31</v>
      </c>
      <c r="E60" s="42"/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4"/>
      <c r="L60" s="43"/>
    </row>
    <row r="61" spans="1:12" ht="15" x14ac:dyDescent="0.25">
      <c r="A61" s="23"/>
      <c r="B61" s="15"/>
      <c r="C61" s="11"/>
      <c r="D61" s="7" t="s">
        <v>32</v>
      </c>
      <c r="E61" s="42"/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12">SUM(G55:G63)</f>
        <v>0</v>
      </c>
      <c r="H64" s="19">
        <f t="shared" ref="H64" si="13">SUM(H55:H63)</f>
        <v>0</v>
      </c>
      <c r="I64" s="19">
        <f t="shared" ref="I64" si="14">SUM(I55:I63)</f>
        <v>0</v>
      </c>
      <c r="J64" s="19">
        <f t="shared" ref="J64:L64" si="15">SUM(J55:J63)</f>
        <v>0</v>
      </c>
      <c r="K64" s="25"/>
      <c r="L64" s="19">
        <f t="shared" si="15"/>
        <v>0</v>
      </c>
    </row>
    <row r="65" spans="1:12" ht="15.75" customHeight="1" x14ac:dyDescent="0.2">
      <c r="A65" s="29">
        <f>A46</f>
        <v>1</v>
      </c>
      <c r="B65" s="30">
        <f>B46</f>
        <v>3</v>
      </c>
      <c r="C65" s="63" t="s">
        <v>4</v>
      </c>
      <c r="D65" s="64"/>
      <c r="E65" s="31"/>
      <c r="F65" s="32">
        <f>F54+F64</f>
        <v>590</v>
      </c>
      <c r="G65" s="32">
        <f t="shared" ref="G65" si="16">G54+G64</f>
        <v>19.71</v>
      </c>
      <c r="H65" s="32">
        <f t="shared" ref="H65" si="17">H54+H64</f>
        <v>24.67</v>
      </c>
      <c r="I65" s="32">
        <f t="shared" ref="I65" si="18">I54+I64</f>
        <v>94.44</v>
      </c>
      <c r="J65" s="32">
        <f t="shared" ref="J65:L65" si="19">J54+J64</f>
        <v>713.52</v>
      </c>
      <c r="K65" s="32"/>
      <c r="L65" s="32">
        <f t="shared" si="19"/>
        <v>73.849999999999994</v>
      </c>
    </row>
    <row r="66" spans="1:12" ht="15" x14ac:dyDescent="0.25">
      <c r="A66" s="20">
        <v>1</v>
      </c>
      <c r="B66" s="21">
        <v>4</v>
      </c>
      <c r="C66" s="22" t="s">
        <v>20</v>
      </c>
      <c r="D66" s="5" t="s">
        <v>21</v>
      </c>
      <c r="E66" s="39" t="s">
        <v>54</v>
      </c>
      <c r="F66" s="40">
        <v>180</v>
      </c>
      <c r="G66" s="40">
        <v>5.73</v>
      </c>
      <c r="H66" s="40">
        <v>6.08</v>
      </c>
      <c r="I66" s="40">
        <v>31.98</v>
      </c>
      <c r="J66" s="40">
        <v>205.5</v>
      </c>
      <c r="K66" s="41">
        <v>203</v>
      </c>
      <c r="L66" s="40">
        <v>15.65</v>
      </c>
    </row>
    <row r="67" spans="1:12" ht="15" x14ac:dyDescent="0.25">
      <c r="A67" s="23"/>
      <c r="B67" s="15"/>
      <c r="C67" s="11"/>
      <c r="D67" s="6" t="s">
        <v>21</v>
      </c>
      <c r="E67" s="42" t="s">
        <v>55</v>
      </c>
      <c r="F67" s="43">
        <v>100</v>
      </c>
      <c r="G67" s="43">
        <v>7.46</v>
      </c>
      <c r="H67" s="43">
        <v>8.2899999999999991</v>
      </c>
      <c r="I67" s="43">
        <v>9.44</v>
      </c>
      <c r="J67" s="43">
        <v>142</v>
      </c>
      <c r="K67" s="44">
        <v>279</v>
      </c>
      <c r="L67" s="51">
        <v>32.729999999999997</v>
      </c>
    </row>
    <row r="68" spans="1:12" ht="15" x14ac:dyDescent="0.25">
      <c r="A68" s="23"/>
      <c r="B68" s="15"/>
      <c r="C68" s="11"/>
      <c r="D68" s="7" t="s">
        <v>30</v>
      </c>
      <c r="E68" s="42" t="s">
        <v>56</v>
      </c>
      <c r="F68" s="43">
        <v>200</v>
      </c>
      <c r="G68" s="43">
        <v>1</v>
      </c>
      <c r="H68" s="43">
        <v>0</v>
      </c>
      <c r="I68" s="43">
        <v>20.2</v>
      </c>
      <c r="J68" s="43">
        <v>84.8</v>
      </c>
      <c r="K68" s="44">
        <v>389</v>
      </c>
      <c r="L68" s="51">
        <v>18.3</v>
      </c>
    </row>
    <row r="69" spans="1:12" ht="15" x14ac:dyDescent="0.25">
      <c r="A69" s="23"/>
      <c r="B69" s="15"/>
      <c r="C69" s="11"/>
      <c r="D69" s="7" t="s">
        <v>23</v>
      </c>
      <c r="E69" s="42" t="s">
        <v>43</v>
      </c>
      <c r="F69" s="43">
        <v>40</v>
      </c>
      <c r="G69" s="43">
        <v>2.37</v>
      </c>
      <c r="H69" s="43">
        <v>0.3</v>
      </c>
      <c r="I69" s="43">
        <v>12.49</v>
      </c>
      <c r="J69" s="43">
        <v>93.52</v>
      </c>
      <c r="K69" s="44"/>
      <c r="L69" s="43">
        <v>3.73</v>
      </c>
    </row>
    <row r="70" spans="1:12" ht="15" x14ac:dyDescent="0.25">
      <c r="A70" s="23"/>
      <c r="B70" s="15"/>
      <c r="C70" s="11"/>
      <c r="D70" s="7" t="s">
        <v>24</v>
      </c>
      <c r="E70" s="42"/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4">
        <v>0</v>
      </c>
      <c r="L70" s="51"/>
    </row>
    <row r="71" spans="1:12" ht="15" x14ac:dyDescent="0.25">
      <c r="A71" s="23"/>
      <c r="B71" s="15"/>
      <c r="C71" s="11"/>
      <c r="D71" s="7" t="s">
        <v>26</v>
      </c>
      <c r="E71" s="42" t="s">
        <v>67</v>
      </c>
      <c r="F71" s="43">
        <v>100</v>
      </c>
      <c r="G71" s="43">
        <v>1.31</v>
      </c>
      <c r="H71" s="43">
        <v>3.25</v>
      </c>
      <c r="I71" s="43">
        <v>6.46</v>
      </c>
      <c r="J71" s="43">
        <v>60.4</v>
      </c>
      <c r="K71" s="44">
        <v>45</v>
      </c>
      <c r="L71" s="43">
        <v>4.0999999999999996</v>
      </c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4"/>
      <c r="B74" s="17"/>
      <c r="C74" s="8"/>
      <c r="D74" s="18" t="s">
        <v>33</v>
      </c>
      <c r="E74" s="9"/>
      <c r="F74" s="19">
        <f>SUM(F66:F73)</f>
        <v>620</v>
      </c>
      <c r="G74" s="19">
        <f t="shared" ref="G74" si="20">SUM(G66:G73)</f>
        <v>17.87</v>
      </c>
      <c r="H74" s="19">
        <f t="shared" ref="H74" si="21">SUM(H66:H73)</f>
        <v>17.920000000000002</v>
      </c>
      <c r="I74" s="19">
        <f t="shared" ref="I74" si="22">SUM(I66:I73)</f>
        <v>80.569999999999993</v>
      </c>
      <c r="J74" s="19">
        <f t="shared" ref="J74:L74" si="23">SUM(J66:J73)</f>
        <v>586.22</v>
      </c>
      <c r="K74" s="25"/>
      <c r="L74" s="54">
        <f t="shared" si="23"/>
        <v>74.509999999999991</v>
      </c>
    </row>
    <row r="75" spans="1:12" ht="15" x14ac:dyDescent="0.25">
      <c r="A75" s="26">
        <f>A66</f>
        <v>1</v>
      </c>
      <c r="B75" s="13">
        <f>B66</f>
        <v>4</v>
      </c>
      <c r="C75" s="10" t="s">
        <v>25</v>
      </c>
      <c r="D75" s="7" t="s">
        <v>26</v>
      </c>
      <c r="E75" s="42"/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4"/>
      <c r="L75" s="43"/>
    </row>
    <row r="76" spans="1:12" ht="15" x14ac:dyDescent="0.25">
      <c r="A76" s="23"/>
      <c r="B76" s="15"/>
      <c r="C76" s="11"/>
      <c r="D76" s="7" t="s">
        <v>27</v>
      </c>
      <c r="E76" s="42"/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4"/>
      <c r="L76" s="43"/>
    </row>
    <row r="77" spans="1:12" ht="15" x14ac:dyDescent="0.25">
      <c r="A77" s="23"/>
      <c r="B77" s="15"/>
      <c r="C77" s="11"/>
      <c r="D77" s="7" t="s">
        <v>28</v>
      </c>
      <c r="E77" s="42"/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4"/>
      <c r="L77" s="43"/>
    </row>
    <row r="78" spans="1:12" ht="15" x14ac:dyDescent="0.25">
      <c r="A78" s="23"/>
      <c r="B78" s="15"/>
      <c r="C78" s="11"/>
      <c r="D78" s="7" t="s">
        <v>29</v>
      </c>
      <c r="E78" s="42"/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4"/>
      <c r="L78" s="43"/>
    </row>
    <row r="79" spans="1:12" ht="15" x14ac:dyDescent="0.25">
      <c r="A79" s="23"/>
      <c r="B79" s="15"/>
      <c r="C79" s="11"/>
      <c r="D79" s="7" t="s">
        <v>30</v>
      </c>
      <c r="E79" s="42"/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4"/>
      <c r="L79" s="43"/>
    </row>
    <row r="80" spans="1:12" ht="15" x14ac:dyDescent="0.25">
      <c r="A80" s="23"/>
      <c r="B80" s="15"/>
      <c r="C80" s="11"/>
      <c r="D80" s="7" t="s">
        <v>31</v>
      </c>
      <c r="E80" s="42"/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4"/>
      <c r="L80" s="43"/>
    </row>
    <row r="81" spans="1:12" ht="15" x14ac:dyDescent="0.25">
      <c r="A81" s="23"/>
      <c r="B81" s="15"/>
      <c r="C81" s="11"/>
      <c r="D81" s="7" t="s">
        <v>32</v>
      </c>
      <c r="E81" s="42"/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4"/>
      <c r="L81" s="43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4"/>
      <c r="B84" s="17"/>
      <c r="C84" s="8"/>
      <c r="D84" s="18" t="s">
        <v>33</v>
      </c>
      <c r="E84" s="9"/>
      <c r="F84" s="19">
        <f>SUM(F75:F83)</f>
        <v>0</v>
      </c>
      <c r="G84" s="19">
        <f t="shared" ref="G84" si="24">SUM(G75:G83)</f>
        <v>0</v>
      </c>
      <c r="H84" s="19">
        <f t="shared" ref="H84" si="25">SUM(H75:H83)</f>
        <v>0</v>
      </c>
      <c r="I84" s="19">
        <f t="shared" ref="I84" si="26">SUM(I75:I83)</f>
        <v>0</v>
      </c>
      <c r="J84" s="19">
        <f t="shared" ref="J84:L84" si="27">SUM(J75:J83)</f>
        <v>0</v>
      </c>
      <c r="K84" s="25"/>
      <c r="L84" s="19">
        <f t="shared" si="27"/>
        <v>0</v>
      </c>
    </row>
    <row r="85" spans="1:12" ht="15.75" customHeight="1" x14ac:dyDescent="0.2">
      <c r="A85" s="29">
        <f>A66</f>
        <v>1</v>
      </c>
      <c r="B85" s="30">
        <f>B66</f>
        <v>4</v>
      </c>
      <c r="C85" s="63" t="s">
        <v>4</v>
      </c>
      <c r="D85" s="64"/>
      <c r="E85" s="31"/>
      <c r="F85" s="32">
        <f>F74+F84</f>
        <v>620</v>
      </c>
      <c r="G85" s="32">
        <f t="shared" ref="G85" si="28">G74+G84</f>
        <v>17.87</v>
      </c>
      <c r="H85" s="32">
        <f t="shared" ref="H85" si="29">H74+H84</f>
        <v>17.920000000000002</v>
      </c>
      <c r="I85" s="32">
        <f t="shared" ref="I85" si="30">I74+I84</f>
        <v>80.569999999999993</v>
      </c>
      <c r="J85" s="32">
        <f t="shared" ref="J85:L85" si="31">J74+J84</f>
        <v>586.22</v>
      </c>
      <c r="K85" s="32"/>
      <c r="L85" s="32">
        <f t="shared" si="31"/>
        <v>74.509999999999991</v>
      </c>
    </row>
    <row r="86" spans="1:12" ht="15" x14ac:dyDescent="0.25">
      <c r="A86" s="20">
        <v>1</v>
      </c>
      <c r="B86" s="21">
        <v>5</v>
      </c>
      <c r="C86" s="22" t="s">
        <v>20</v>
      </c>
      <c r="D86" s="5" t="s">
        <v>21</v>
      </c>
      <c r="E86" s="39" t="s">
        <v>50</v>
      </c>
      <c r="F86" s="40">
        <v>250</v>
      </c>
      <c r="G86" s="40">
        <v>4.83</v>
      </c>
      <c r="H86" s="40">
        <v>5.65</v>
      </c>
      <c r="I86" s="40">
        <v>8.75</v>
      </c>
      <c r="J86" s="40">
        <v>144.94999999999999</v>
      </c>
      <c r="K86" s="41">
        <v>81</v>
      </c>
      <c r="L86" s="40">
        <v>20.8</v>
      </c>
    </row>
    <row r="87" spans="1:12" ht="15" x14ac:dyDescent="0.25">
      <c r="A87" s="23"/>
      <c r="B87" s="15"/>
      <c r="C87" s="11"/>
      <c r="D87" s="7" t="s">
        <v>22</v>
      </c>
      <c r="E87" s="42" t="s">
        <v>69</v>
      </c>
      <c r="F87" s="43">
        <v>200</v>
      </c>
      <c r="G87" s="43">
        <v>1.36</v>
      </c>
      <c r="H87" s="43">
        <v>0</v>
      </c>
      <c r="I87" s="43">
        <v>24.49</v>
      </c>
      <c r="J87" s="43">
        <v>114.6</v>
      </c>
      <c r="K87" s="44">
        <v>350</v>
      </c>
      <c r="L87" s="43">
        <v>12.5</v>
      </c>
    </row>
    <row r="88" spans="1:12" ht="15" x14ac:dyDescent="0.25">
      <c r="A88" s="23"/>
      <c r="B88" s="15"/>
      <c r="C88" s="11"/>
      <c r="D88" s="56" t="s">
        <v>23</v>
      </c>
      <c r="E88" s="42" t="s">
        <v>43</v>
      </c>
      <c r="F88" s="43">
        <v>40</v>
      </c>
      <c r="G88" s="43">
        <v>2.37</v>
      </c>
      <c r="H88" s="51">
        <v>0.3</v>
      </c>
      <c r="I88" s="43">
        <v>12.49</v>
      </c>
      <c r="J88" s="43">
        <v>93.52</v>
      </c>
      <c r="K88" s="44"/>
      <c r="L88" s="51">
        <v>3.73</v>
      </c>
    </row>
    <row r="89" spans="1:12" ht="15" x14ac:dyDescent="0.25">
      <c r="A89" s="23"/>
      <c r="B89" s="15"/>
      <c r="C89" s="11"/>
      <c r="D89" s="56" t="s">
        <v>24</v>
      </c>
      <c r="E89" s="42" t="s">
        <v>51</v>
      </c>
      <c r="F89" s="43">
        <v>100</v>
      </c>
      <c r="G89" s="43">
        <v>1.7</v>
      </c>
      <c r="H89" s="43">
        <v>0.56999999999999995</v>
      </c>
      <c r="I89" s="43">
        <v>19</v>
      </c>
      <c r="J89" s="43">
        <v>96</v>
      </c>
      <c r="K89" s="44">
        <v>338</v>
      </c>
      <c r="L89" s="43">
        <v>19.510000000000002</v>
      </c>
    </row>
    <row r="90" spans="1:12" ht="15" x14ac:dyDescent="0.25">
      <c r="A90" s="23"/>
      <c r="B90" s="15"/>
      <c r="C90" s="11"/>
      <c r="D90" s="7" t="s">
        <v>52</v>
      </c>
      <c r="E90" s="42" t="s">
        <v>68</v>
      </c>
      <c r="F90" s="43">
        <v>100</v>
      </c>
      <c r="G90" s="43">
        <v>7.48</v>
      </c>
      <c r="H90" s="43">
        <v>12.52</v>
      </c>
      <c r="I90" s="43">
        <v>30.92</v>
      </c>
      <c r="J90" s="43">
        <v>318</v>
      </c>
      <c r="K90" s="44">
        <v>426</v>
      </c>
      <c r="L90" s="43">
        <v>17.8</v>
      </c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4"/>
      <c r="B94" s="17"/>
      <c r="C94" s="8"/>
      <c r="D94" s="18" t="s">
        <v>33</v>
      </c>
      <c r="E94" s="9"/>
      <c r="F94" s="19">
        <f>SUM(F86:F93)</f>
        <v>690</v>
      </c>
      <c r="G94" s="19">
        <f t="shared" ref="G94" si="32">SUM(G86:G93)</f>
        <v>17.740000000000002</v>
      </c>
      <c r="H94" s="19">
        <f t="shared" ref="H94" si="33">SUM(H86:H93)</f>
        <v>19.04</v>
      </c>
      <c r="I94" s="19">
        <f t="shared" ref="I94" si="34">SUM(I86:I93)</f>
        <v>95.649999999999991</v>
      </c>
      <c r="J94" s="19">
        <f t="shared" ref="J94:L94" si="35">SUM(J86:J93)</f>
        <v>767.06999999999994</v>
      </c>
      <c r="K94" s="25"/>
      <c r="L94" s="19">
        <f t="shared" si="35"/>
        <v>74.339999999999989</v>
      </c>
    </row>
    <row r="95" spans="1:12" ht="15" x14ac:dyDescent="0.25">
      <c r="A95" s="26">
        <f>A86</f>
        <v>1</v>
      </c>
      <c r="B95" s="13">
        <f>B86</f>
        <v>5</v>
      </c>
      <c r="C95" s="10" t="s">
        <v>25</v>
      </c>
      <c r="D95" s="7" t="s">
        <v>26</v>
      </c>
      <c r="E95" s="42"/>
      <c r="F95" s="43">
        <v>0</v>
      </c>
      <c r="G95" s="43">
        <v>0</v>
      </c>
      <c r="H95" s="43">
        <v>0</v>
      </c>
      <c r="I95" s="43">
        <v>0</v>
      </c>
      <c r="J95" s="43">
        <v>0</v>
      </c>
      <c r="K95" s="44"/>
      <c r="L95" s="43"/>
    </row>
    <row r="96" spans="1:12" ht="15" x14ac:dyDescent="0.25">
      <c r="A96" s="23"/>
      <c r="B96" s="15"/>
      <c r="C96" s="11"/>
      <c r="D96" s="7" t="s">
        <v>27</v>
      </c>
      <c r="E96" s="42"/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4"/>
      <c r="L96" s="43"/>
    </row>
    <row r="97" spans="1:12" ht="15" x14ac:dyDescent="0.25">
      <c r="A97" s="23"/>
      <c r="B97" s="15"/>
      <c r="C97" s="11"/>
      <c r="D97" s="7" t="s">
        <v>28</v>
      </c>
      <c r="E97" s="42"/>
      <c r="F97" s="43">
        <v>0</v>
      </c>
      <c r="G97" s="43">
        <v>0</v>
      </c>
      <c r="H97" s="43">
        <v>0</v>
      </c>
      <c r="I97" s="43">
        <v>0</v>
      </c>
      <c r="J97" s="43">
        <v>0</v>
      </c>
      <c r="K97" s="44"/>
      <c r="L97" s="43"/>
    </row>
    <row r="98" spans="1:12" ht="15" x14ac:dyDescent="0.25">
      <c r="A98" s="23"/>
      <c r="B98" s="15"/>
      <c r="C98" s="11"/>
      <c r="D98" s="7" t="s">
        <v>29</v>
      </c>
      <c r="E98" s="42"/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4"/>
      <c r="L98" s="43"/>
    </row>
    <row r="99" spans="1:12" ht="15" x14ac:dyDescent="0.25">
      <c r="A99" s="23"/>
      <c r="B99" s="15"/>
      <c r="C99" s="11"/>
      <c r="D99" s="7" t="s">
        <v>30</v>
      </c>
      <c r="E99" s="42"/>
      <c r="F99" s="43">
        <v>0</v>
      </c>
      <c r="G99" s="43">
        <v>0</v>
      </c>
      <c r="H99" s="43">
        <v>0</v>
      </c>
      <c r="I99" s="43">
        <v>0</v>
      </c>
      <c r="J99" s="43">
        <v>0</v>
      </c>
      <c r="K99" s="44"/>
      <c r="L99" s="43"/>
    </row>
    <row r="100" spans="1:12" ht="15" x14ac:dyDescent="0.25">
      <c r="A100" s="23"/>
      <c r="B100" s="15"/>
      <c r="C100" s="11"/>
      <c r="D100" s="7" t="s">
        <v>31</v>
      </c>
      <c r="E100" s="42"/>
      <c r="F100" s="43">
        <v>0</v>
      </c>
      <c r="G100" s="43">
        <v>0</v>
      </c>
      <c r="H100" s="43">
        <v>0</v>
      </c>
      <c r="I100" s="43">
        <v>0</v>
      </c>
      <c r="J100" s="43">
        <v>0</v>
      </c>
      <c r="K100" s="44"/>
      <c r="L100" s="43"/>
    </row>
    <row r="101" spans="1:12" ht="15" x14ac:dyDescent="0.25">
      <c r="A101" s="23"/>
      <c r="B101" s="15"/>
      <c r="C101" s="11"/>
      <c r="D101" s="7" t="s">
        <v>32</v>
      </c>
      <c r="E101" s="42"/>
      <c r="F101" s="43">
        <v>0</v>
      </c>
      <c r="G101" s="43">
        <v>0</v>
      </c>
      <c r="H101" s="43">
        <v>0</v>
      </c>
      <c r="I101" s="43">
        <v>0</v>
      </c>
      <c r="J101" s="43">
        <v>0</v>
      </c>
      <c r="K101" s="44"/>
      <c r="L101" s="43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4"/>
      <c r="B104" s="17"/>
      <c r="C104" s="8"/>
      <c r="D104" s="18" t="s">
        <v>33</v>
      </c>
      <c r="E104" s="9"/>
      <c r="F104" s="19">
        <f>SUM(F95:F103)</f>
        <v>0</v>
      </c>
      <c r="G104" s="19">
        <f t="shared" ref="G104" si="36">SUM(G95:G103)</f>
        <v>0</v>
      </c>
      <c r="H104" s="19">
        <f t="shared" ref="H104" si="37">SUM(H95:H103)</f>
        <v>0</v>
      </c>
      <c r="I104" s="19">
        <f t="shared" ref="I104" si="38">SUM(I95:I103)</f>
        <v>0</v>
      </c>
      <c r="J104" s="19">
        <f t="shared" ref="J104:L104" si="39">SUM(J95:J103)</f>
        <v>0</v>
      </c>
      <c r="K104" s="25"/>
      <c r="L104" s="19">
        <f t="shared" si="39"/>
        <v>0</v>
      </c>
    </row>
    <row r="105" spans="1:12" ht="15.75" customHeight="1" thickBot="1" x14ac:dyDescent="0.25">
      <c r="A105" s="29">
        <f>A86</f>
        <v>1</v>
      </c>
      <c r="B105" s="30">
        <f>B86</f>
        <v>5</v>
      </c>
      <c r="C105" s="63" t="s">
        <v>4</v>
      </c>
      <c r="D105" s="64"/>
      <c r="E105" s="31"/>
      <c r="F105" s="32">
        <f>F94+F104</f>
        <v>690</v>
      </c>
      <c r="G105" s="32">
        <f t="shared" ref="G105" si="40">G94+G104</f>
        <v>17.740000000000002</v>
      </c>
      <c r="H105" s="32">
        <f t="shared" ref="H105" si="41">H94+H104</f>
        <v>19.04</v>
      </c>
      <c r="I105" s="32">
        <f t="shared" ref="I105" si="42">I94+I104</f>
        <v>95.649999999999991</v>
      </c>
      <c r="J105" s="32">
        <f t="shared" ref="J105:L105" si="43">J94+J104</f>
        <v>767.06999999999994</v>
      </c>
      <c r="K105" s="32"/>
      <c r="L105" s="32">
        <f t="shared" si="43"/>
        <v>74.339999999999989</v>
      </c>
    </row>
    <row r="106" spans="1:12" ht="15" x14ac:dyDescent="0.25">
      <c r="A106" s="20">
        <v>2</v>
      </c>
      <c r="B106" s="21">
        <v>1</v>
      </c>
      <c r="C106" s="22" t="s">
        <v>20</v>
      </c>
      <c r="D106" s="5" t="s">
        <v>21</v>
      </c>
      <c r="E106" s="39" t="s">
        <v>57</v>
      </c>
      <c r="F106" s="40">
        <v>180</v>
      </c>
      <c r="G106" s="40">
        <v>4.09</v>
      </c>
      <c r="H106" s="40">
        <v>6.4</v>
      </c>
      <c r="I106" s="40">
        <v>22.25</v>
      </c>
      <c r="J106" s="40">
        <v>183</v>
      </c>
      <c r="K106" s="41">
        <v>312</v>
      </c>
      <c r="L106" s="52">
        <v>10.3</v>
      </c>
    </row>
    <row r="107" spans="1:12" ht="15" x14ac:dyDescent="0.25">
      <c r="A107" s="23"/>
      <c r="B107" s="15"/>
      <c r="C107" s="11"/>
      <c r="D107" s="6" t="s">
        <v>21</v>
      </c>
      <c r="E107" s="42" t="s">
        <v>63</v>
      </c>
      <c r="F107" s="43">
        <v>100</v>
      </c>
      <c r="G107" s="43">
        <v>9.43</v>
      </c>
      <c r="H107" s="43">
        <v>8.59</v>
      </c>
      <c r="I107" s="43">
        <v>19.079999999999998</v>
      </c>
      <c r="J107" s="43">
        <v>183.75</v>
      </c>
      <c r="K107" s="44">
        <v>232</v>
      </c>
      <c r="L107" s="43">
        <v>20.38</v>
      </c>
    </row>
    <row r="108" spans="1:12" ht="15" x14ac:dyDescent="0.25">
      <c r="A108" s="23"/>
      <c r="B108" s="15"/>
      <c r="C108" s="11"/>
      <c r="D108" s="7" t="s">
        <v>26</v>
      </c>
      <c r="E108" s="42" t="s">
        <v>42</v>
      </c>
      <c r="F108" s="43">
        <v>80</v>
      </c>
      <c r="G108" s="43">
        <v>0.92</v>
      </c>
      <c r="H108" s="43">
        <v>5.0999999999999996</v>
      </c>
      <c r="I108" s="43">
        <v>3.8</v>
      </c>
      <c r="J108" s="43">
        <v>64.75</v>
      </c>
      <c r="K108" s="44">
        <v>23</v>
      </c>
      <c r="L108" s="43">
        <v>12.85</v>
      </c>
    </row>
    <row r="109" spans="1:12" ht="15" x14ac:dyDescent="0.25">
      <c r="A109" s="23"/>
      <c r="B109" s="15"/>
      <c r="C109" s="11"/>
      <c r="D109" s="7" t="s">
        <v>30</v>
      </c>
      <c r="E109" s="42" t="s">
        <v>56</v>
      </c>
      <c r="F109" s="43">
        <v>200</v>
      </c>
      <c r="G109" s="43">
        <v>1</v>
      </c>
      <c r="H109" s="43">
        <v>0</v>
      </c>
      <c r="I109" s="43">
        <v>20.2</v>
      </c>
      <c r="J109" s="43">
        <v>84.8</v>
      </c>
      <c r="K109" s="44">
        <v>389</v>
      </c>
      <c r="L109" s="43">
        <v>18.3</v>
      </c>
    </row>
    <row r="110" spans="1:12" ht="15" x14ac:dyDescent="0.25">
      <c r="A110" s="23"/>
      <c r="B110" s="15"/>
      <c r="C110" s="11"/>
      <c r="D110" s="7" t="s">
        <v>23</v>
      </c>
      <c r="E110" s="42" t="s">
        <v>43</v>
      </c>
      <c r="F110" s="43">
        <v>40</v>
      </c>
      <c r="G110" s="43">
        <v>2.37</v>
      </c>
      <c r="H110" s="43">
        <v>0.3</v>
      </c>
      <c r="I110" s="43">
        <v>12.49</v>
      </c>
      <c r="J110" s="43">
        <v>93.52</v>
      </c>
      <c r="K110" s="44"/>
      <c r="L110" s="43">
        <v>3.73</v>
      </c>
    </row>
    <row r="111" spans="1:12" ht="15" x14ac:dyDescent="0.25">
      <c r="A111" s="23"/>
      <c r="B111" s="15"/>
      <c r="C111" s="11"/>
      <c r="D111" s="6" t="s">
        <v>24</v>
      </c>
      <c r="E111" s="42" t="s">
        <v>44</v>
      </c>
      <c r="F111" s="43">
        <v>100</v>
      </c>
      <c r="G111" s="43">
        <v>0.4</v>
      </c>
      <c r="H111" s="43">
        <v>0.4</v>
      </c>
      <c r="I111" s="43">
        <v>9.8000000000000007</v>
      </c>
      <c r="J111" s="43">
        <v>47</v>
      </c>
      <c r="K111" s="44">
        <v>338</v>
      </c>
      <c r="L111" s="43">
        <v>12</v>
      </c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4"/>
      <c r="B114" s="17"/>
      <c r="C114" s="8"/>
      <c r="D114" s="18" t="s">
        <v>33</v>
      </c>
      <c r="E114" s="9"/>
      <c r="F114" s="19">
        <f>SUM(F106:F113)</f>
        <v>700</v>
      </c>
      <c r="G114" s="19">
        <f t="shared" ref="G114:J114" si="44">SUM(G106:G113)</f>
        <v>18.209999999999997</v>
      </c>
      <c r="H114" s="19">
        <f t="shared" si="44"/>
        <v>20.79</v>
      </c>
      <c r="I114" s="19">
        <f t="shared" si="44"/>
        <v>87.61999999999999</v>
      </c>
      <c r="J114" s="19">
        <f t="shared" si="44"/>
        <v>656.81999999999994</v>
      </c>
      <c r="K114" s="25"/>
      <c r="L114" s="19">
        <f t="shared" ref="L114" si="45">SUM(L106:L113)</f>
        <v>77.56</v>
      </c>
    </row>
    <row r="115" spans="1:12" ht="15" x14ac:dyDescent="0.25">
      <c r="A115" s="26">
        <f>A106</f>
        <v>2</v>
      </c>
      <c r="B115" s="13">
        <f>B106</f>
        <v>1</v>
      </c>
      <c r="C115" s="10" t="s">
        <v>25</v>
      </c>
      <c r="D115" s="7" t="s">
        <v>26</v>
      </c>
      <c r="E115" s="42"/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4"/>
      <c r="L115" s="43"/>
    </row>
    <row r="116" spans="1:12" ht="15" x14ac:dyDescent="0.25">
      <c r="A116" s="23"/>
      <c r="B116" s="15"/>
      <c r="C116" s="11"/>
      <c r="D116" s="7" t="s">
        <v>27</v>
      </c>
      <c r="E116" s="42"/>
      <c r="F116" s="43">
        <v>0</v>
      </c>
      <c r="G116" s="43">
        <v>0</v>
      </c>
      <c r="H116" s="43">
        <v>0</v>
      </c>
      <c r="I116" s="43">
        <v>0</v>
      </c>
      <c r="J116" s="43">
        <v>0</v>
      </c>
      <c r="K116" s="44"/>
      <c r="L116" s="43"/>
    </row>
    <row r="117" spans="1:12" ht="15" x14ac:dyDescent="0.25">
      <c r="A117" s="23"/>
      <c r="B117" s="15"/>
      <c r="C117" s="11"/>
      <c r="D117" s="7" t="s">
        <v>28</v>
      </c>
      <c r="E117" s="42"/>
      <c r="F117" s="43">
        <v>0</v>
      </c>
      <c r="G117" s="43">
        <v>0</v>
      </c>
      <c r="H117" s="43">
        <v>0</v>
      </c>
      <c r="I117" s="43">
        <v>0</v>
      </c>
      <c r="J117" s="43">
        <v>0</v>
      </c>
      <c r="K117" s="44"/>
      <c r="L117" s="43"/>
    </row>
    <row r="118" spans="1:12" ht="15" x14ac:dyDescent="0.25">
      <c r="A118" s="23"/>
      <c r="B118" s="15"/>
      <c r="C118" s="11"/>
      <c r="D118" s="7" t="s">
        <v>29</v>
      </c>
      <c r="E118" s="42"/>
      <c r="F118" s="43">
        <v>0</v>
      </c>
      <c r="G118" s="43">
        <v>0</v>
      </c>
      <c r="H118" s="43">
        <v>0</v>
      </c>
      <c r="I118" s="43">
        <v>0</v>
      </c>
      <c r="J118" s="43">
        <v>0</v>
      </c>
      <c r="K118" s="44"/>
      <c r="L118" s="43"/>
    </row>
    <row r="119" spans="1:12" ht="15" x14ac:dyDescent="0.25">
      <c r="A119" s="23"/>
      <c r="B119" s="15"/>
      <c r="C119" s="11"/>
      <c r="D119" s="7" t="s">
        <v>30</v>
      </c>
      <c r="E119" s="42"/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4"/>
      <c r="L119" s="43"/>
    </row>
    <row r="120" spans="1:12" ht="15" x14ac:dyDescent="0.25">
      <c r="A120" s="23"/>
      <c r="B120" s="15"/>
      <c r="C120" s="11"/>
      <c r="D120" s="7" t="s">
        <v>31</v>
      </c>
      <c r="E120" s="42"/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4"/>
      <c r="L120" s="43"/>
    </row>
    <row r="121" spans="1:12" ht="15" x14ac:dyDescent="0.25">
      <c r="A121" s="23"/>
      <c r="B121" s="15"/>
      <c r="C121" s="11"/>
      <c r="D121" s="7" t="s">
        <v>32</v>
      </c>
      <c r="E121" s="42"/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SUM(F115:F123)</f>
        <v>0</v>
      </c>
      <c r="G124" s="19">
        <f t="shared" ref="G124:J124" si="46">SUM(G115:G123)</f>
        <v>0</v>
      </c>
      <c r="H124" s="19">
        <f t="shared" si="46"/>
        <v>0</v>
      </c>
      <c r="I124" s="19">
        <f t="shared" si="46"/>
        <v>0</v>
      </c>
      <c r="J124" s="19">
        <f t="shared" si="46"/>
        <v>0</v>
      </c>
      <c r="K124" s="25"/>
      <c r="L124" s="19">
        <f t="shared" ref="L124" si="47">SUM(L115:L123)</f>
        <v>0</v>
      </c>
    </row>
    <row r="125" spans="1:12" ht="15" x14ac:dyDescent="0.2">
      <c r="A125" s="29">
        <f>A106</f>
        <v>2</v>
      </c>
      <c r="B125" s="30">
        <f>B106</f>
        <v>1</v>
      </c>
      <c r="C125" s="63" t="s">
        <v>4</v>
      </c>
      <c r="D125" s="64"/>
      <c r="E125" s="31"/>
      <c r="F125" s="32">
        <f>F114+F124</f>
        <v>700</v>
      </c>
      <c r="G125" s="32">
        <f t="shared" ref="G125" si="48">G114+G124</f>
        <v>18.209999999999997</v>
      </c>
      <c r="H125" s="32">
        <f t="shared" ref="H125" si="49">H114+H124</f>
        <v>20.79</v>
      </c>
      <c r="I125" s="32">
        <f t="shared" ref="I125" si="50">I114+I124</f>
        <v>87.61999999999999</v>
      </c>
      <c r="J125" s="32">
        <f t="shared" ref="J125:L125" si="51">J114+J124</f>
        <v>656.81999999999994</v>
      </c>
      <c r="K125" s="32"/>
      <c r="L125" s="32">
        <f t="shared" si="51"/>
        <v>77.56</v>
      </c>
    </row>
    <row r="126" spans="1:12" ht="15" x14ac:dyDescent="0.25">
      <c r="A126" s="14">
        <v>2</v>
      </c>
      <c r="B126" s="15">
        <v>2</v>
      </c>
      <c r="C126" s="22" t="s">
        <v>20</v>
      </c>
      <c r="D126" s="5" t="s">
        <v>21</v>
      </c>
      <c r="E126" s="39" t="s">
        <v>71</v>
      </c>
      <c r="F126" s="40">
        <v>180</v>
      </c>
      <c r="G126" s="40">
        <v>8.6999999999999993</v>
      </c>
      <c r="H126" s="40">
        <v>5.96</v>
      </c>
      <c r="I126" s="40">
        <v>38.880000000000003</v>
      </c>
      <c r="J126" s="40">
        <v>196.2</v>
      </c>
      <c r="K126" s="41">
        <v>304</v>
      </c>
      <c r="L126" s="40">
        <v>23.58</v>
      </c>
    </row>
    <row r="127" spans="1:12" ht="15" x14ac:dyDescent="0.25">
      <c r="A127" s="14"/>
      <c r="B127" s="15"/>
      <c r="C127" s="11"/>
      <c r="D127" s="6" t="s">
        <v>21</v>
      </c>
      <c r="E127" s="42" t="s">
        <v>72</v>
      </c>
      <c r="F127" s="43">
        <v>55</v>
      </c>
      <c r="G127" s="43">
        <v>6.55</v>
      </c>
      <c r="H127" s="43">
        <v>8.5500000000000007</v>
      </c>
      <c r="I127" s="43">
        <v>0.25</v>
      </c>
      <c r="J127" s="43">
        <v>164</v>
      </c>
      <c r="K127" s="44">
        <v>243</v>
      </c>
      <c r="L127" s="43">
        <v>19.399999999999999</v>
      </c>
    </row>
    <row r="128" spans="1:12" ht="15" x14ac:dyDescent="0.25">
      <c r="A128" s="14"/>
      <c r="B128" s="15"/>
      <c r="C128" s="11"/>
      <c r="D128" s="7" t="s">
        <v>22</v>
      </c>
      <c r="E128" s="42" t="s">
        <v>73</v>
      </c>
      <c r="F128" s="43">
        <v>200</v>
      </c>
      <c r="G128" s="43">
        <v>0.26</v>
      </c>
      <c r="H128" s="43">
        <v>0.06</v>
      </c>
      <c r="I128" s="43">
        <v>9</v>
      </c>
      <c r="J128" s="43">
        <v>41.6</v>
      </c>
      <c r="K128" s="44">
        <v>377</v>
      </c>
      <c r="L128" s="43">
        <v>7.9</v>
      </c>
    </row>
    <row r="129" spans="1:12" ht="15" x14ac:dyDescent="0.25">
      <c r="A129" s="14"/>
      <c r="B129" s="15"/>
      <c r="C129" s="11"/>
      <c r="D129" s="7" t="s">
        <v>23</v>
      </c>
      <c r="E129" s="42" t="s">
        <v>60</v>
      </c>
      <c r="F129" s="43">
        <v>40</v>
      </c>
      <c r="G129" s="43">
        <v>2.37</v>
      </c>
      <c r="H129" s="43">
        <v>0.3</v>
      </c>
      <c r="I129" s="43">
        <v>12.49</v>
      </c>
      <c r="J129" s="43">
        <v>93.52</v>
      </c>
      <c r="K129" s="44"/>
      <c r="L129" s="43">
        <v>3.73</v>
      </c>
    </row>
    <row r="130" spans="1:12" ht="15" x14ac:dyDescent="0.25">
      <c r="A130" s="14"/>
      <c r="B130" s="15"/>
      <c r="C130" s="11"/>
      <c r="D130" s="7" t="s">
        <v>24</v>
      </c>
      <c r="E130" s="42"/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4">
        <v>0</v>
      </c>
      <c r="L130" s="43"/>
    </row>
    <row r="131" spans="1:12" ht="15" x14ac:dyDescent="0.25">
      <c r="A131" s="14"/>
      <c r="B131" s="15"/>
      <c r="C131" s="11"/>
      <c r="D131" s="6" t="s">
        <v>26</v>
      </c>
      <c r="E131" s="42" t="s">
        <v>70</v>
      </c>
      <c r="F131" s="43">
        <v>80</v>
      </c>
      <c r="G131" s="43">
        <v>0.97</v>
      </c>
      <c r="H131" s="43">
        <v>6.08</v>
      </c>
      <c r="I131" s="43">
        <v>3.65</v>
      </c>
      <c r="J131" s="43">
        <v>70.7</v>
      </c>
      <c r="K131" s="44">
        <v>24</v>
      </c>
      <c r="L131" s="43">
        <v>20.05</v>
      </c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6"/>
      <c r="B134" s="17"/>
      <c r="C134" s="8"/>
      <c r="D134" s="18" t="s">
        <v>33</v>
      </c>
      <c r="E134" s="9"/>
      <c r="F134" s="19">
        <f>SUM(F126:F133)</f>
        <v>555</v>
      </c>
      <c r="G134" s="19">
        <f t="shared" ref="G134:J134" si="52">SUM(G126:G133)</f>
        <v>18.849999999999998</v>
      </c>
      <c r="H134" s="19">
        <f t="shared" si="52"/>
        <v>20.950000000000003</v>
      </c>
      <c r="I134" s="19">
        <f t="shared" si="52"/>
        <v>64.27000000000001</v>
      </c>
      <c r="J134" s="19">
        <f t="shared" si="52"/>
        <v>566.02</v>
      </c>
      <c r="K134" s="25"/>
      <c r="L134" s="19">
        <f t="shared" ref="L134" si="53">SUM(L126:L133)</f>
        <v>74.66</v>
      </c>
    </row>
    <row r="135" spans="1:12" ht="15" x14ac:dyDescent="0.25">
      <c r="A135" s="13">
        <f>A126</f>
        <v>2</v>
      </c>
      <c r="B135" s="13">
        <f>B126</f>
        <v>2</v>
      </c>
      <c r="C135" s="10" t="s">
        <v>25</v>
      </c>
      <c r="D135" s="7" t="s">
        <v>26</v>
      </c>
      <c r="E135" s="42"/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4"/>
      <c r="L135" s="43"/>
    </row>
    <row r="136" spans="1:12" ht="15" x14ac:dyDescent="0.25">
      <c r="A136" s="14"/>
      <c r="B136" s="15"/>
      <c r="C136" s="11"/>
      <c r="D136" s="7" t="s">
        <v>27</v>
      </c>
      <c r="E136" s="42"/>
      <c r="F136" s="43">
        <v>0</v>
      </c>
      <c r="G136" s="43">
        <v>0</v>
      </c>
      <c r="H136" s="43">
        <v>0</v>
      </c>
      <c r="I136" s="43">
        <v>0</v>
      </c>
      <c r="J136" s="43">
        <v>0</v>
      </c>
      <c r="K136" s="44"/>
      <c r="L136" s="43"/>
    </row>
    <row r="137" spans="1:12" ht="15" x14ac:dyDescent="0.25">
      <c r="A137" s="14"/>
      <c r="B137" s="15"/>
      <c r="C137" s="11"/>
      <c r="D137" s="7" t="s">
        <v>28</v>
      </c>
      <c r="E137" s="42"/>
      <c r="F137" s="43">
        <v>0</v>
      </c>
      <c r="G137" s="43">
        <v>0</v>
      </c>
      <c r="H137" s="43">
        <v>0</v>
      </c>
      <c r="I137" s="43">
        <v>0</v>
      </c>
      <c r="J137" s="43">
        <v>0</v>
      </c>
      <c r="K137" s="44"/>
      <c r="L137" s="43"/>
    </row>
    <row r="138" spans="1:12" ht="15" x14ac:dyDescent="0.25">
      <c r="A138" s="14"/>
      <c r="B138" s="15"/>
      <c r="C138" s="11"/>
      <c r="D138" s="7" t="s">
        <v>29</v>
      </c>
      <c r="E138" s="42"/>
      <c r="F138" s="43">
        <v>0</v>
      </c>
      <c r="G138" s="43">
        <v>0</v>
      </c>
      <c r="H138" s="43">
        <v>0</v>
      </c>
      <c r="I138" s="43">
        <v>0</v>
      </c>
      <c r="J138" s="43">
        <v>0</v>
      </c>
      <c r="K138" s="44"/>
      <c r="L138" s="43"/>
    </row>
    <row r="139" spans="1:12" ht="15" x14ac:dyDescent="0.25">
      <c r="A139" s="14"/>
      <c r="B139" s="15"/>
      <c r="C139" s="11"/>
      <c r="D139" s="7" t="s">
        <v>30</v>
      </c>
      <c r="E139" s="42"/>
      <c r="F139" s="43">
        <v>0</v>
      </c>
      <c r="G139" s="43">
        <v>0</v>
      </c>
      <c r="H139" s="43">
        <v>0</v>
      </c>
      <c r="I139" s="43">
        <v>0</v>
      </c>
      <c r="J139" s="43">
        <v>0</v>
      </c>
      <c r="K139" s="44"/>
      <c r="L139" s="43"/>
    </row>
    <row r="140" spans="1:12" ht="15" x14ac:dyDescent="0.25">
      <c r="A140" s="14"/>
      <c r="B140" s="15"/>
      <c r="C140" s="11"/>
      <c r="D140" s="7" t="s">
        <v>31</v>
      </c>
      <c r="E140" s="42"/>
      <c r="F140" s="43">
        <v>0</v>
      </c>
      <c r="G140" s="43">
        <v>0</v>
      </c>
      <c r="H140" s="43">
        <v>0</v>
      </c>
      <c r="I140" s="43">
        <v>0</v>
      </c>
      <c r="J140" s="43">
        <v>0</v>
      </c>
      <c r="K140" s="44"/>
      <c r="L140" s="43"/>
    </row>
    <row r="141" spans="1:12" ht="15" x14ac:dyDescent="0.25">
      <c r="A141" s="14"/>
      <c r="B141" s="15"/>
      <c r="C141" s="11"/>
      <c r="D141" s="7" t="s">
        <v>32</v>
      </c>
      <c r="E141" s="42"/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4"/>
      <c r="L141" s="43"/>
    </row>
    <row r="142" spans="1:12" ht="15" x14ac:dyDescent="0.25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6"/>
      <c r="B144" s="17"/>
      <c r="C144" s="8"/>
      <c r="D144" s="18" t="s">
        <v>33</v>
      </c>
      <c r="E144" s="9"/>
      <c r="F144" s="19">
        <f>SUM(F135:F143)</f>
        <v>0</v>
      </c>
      <c r="G144" s="19">
        <f t="shared" ref="G144:J144" si="54">SUM(G135:G143)</f>
        <v>0</v>
      </c>
      <c r="H144" s="19">
        <f t="shared" si="54"/>
        <v>0</v>
      </c>
      <c r="I144" s="19">
        <f t="shared" si="54"/>
        <v>0</v>
      </c>
      <c r="J144" s="19">
        <f t="shared" si="54"/>
        <v>0</v>
      </c>
      <c r="K144" s="25"/>
      <c r="L144" s="19">
        <f t="shared" ref="L144" si="55">SUM(L135:L143)</f>
        <v>0</v>
      </c>
    </row>
    <row r="145" spans="1:12" ht="15" x14ac:dyDescent="0.2">
      <c r="A145" s="33">
        <f>A126</f>
        <v>2</v>
      </c>
      <c r="B145" s="33">
        <f>B126</f>
        <v>2</v>
      </c>
      <c r="C145" s="63" t="s">
        <v>4</v>
      </c>
      <c r="D145" s="64"/>
      <c r="E145" s="31"/>
      <c r="F145" s="32">
        <f>F134+F144</f>
        <v>555</v>
      </c>
      <c r="G145" s="32">
        <f t="shared" ref="G145" si="56">G134+G144</f>
        <v>18.849999999999998</v>
      </c>
      <c r="H145" s="32">
        <f t="shared" ref="H145" si="57">H134+H144</f>
        <v>20.950000000000003</v>
      </c>
      <c r="I145" s="32">
        <f t="shared" ref="I145" si="58">I134+I144</f>
        <v>64.27000000000001</v>
      </c>
      <c r="J145" s="32">
        <f t="shared" ref="J145:L145" si="59">J134+J144</f>
        <v>566.02</v>
      </c>
      <c r="K145" s="32"/>
      <c r="L145" s="32">
        <f t="shared" si="59"/>
        <v>74.66</v>
      </c>
    </row>
    <row r="146" spans="1:12" ht="15" x14ac:dyDescent="0.25">
      <c r="A146" s="20">
        <v>2</v>
      </c>
      <c r="B146" s="21">
        <v>3</v>
      </c>
      <c r="C146" s="22" t="s">
        <v>20</v>
      </c>
      <c r="D146" s="5" t="s">
        <v>21</v>
      </c>
      <c r="E146" s="39" t="s">
        <v>61</v>
      </c>
      <c r="F146" s="40">
        <v>250</v>
      </c>
      <c r="G146" s="40">
        <v>4.5999999999999996</v>
      </c>
      <c r="H146" s="40">
        <v>10.24</v>
      </c>
      <c r="I146" s="40">
        <v>10.8</v>
      </c>
      <c r="J146" s="40">
        <v>156.38</v>
      </c>
      <c r="K146" s="41">
        <v>96</v>
      </c>
      <c r="L146" s="40">
        <v>21.57</v>
      </c>
    </row>
    <row r="147" spans="1:12" ht="15" x14ac:dyDescent="0.25">
      <c r="A147" s="23"/>
      <c r="B147" s="15"/>
      <c r="C147" s="11"/>
      <c r="D147" s="6" t="s">
        <v>52</v>
      </c>
      <c r="E147" s="42" t="s">
        <v>74</v>
      </c>
      <c r="F147" s="43">
        <v>100</v>
      </c>
      <c r="G147" s="43">
        <v>9.5</v>
      </c>
      <c r="H147" s="43">
        <v>7.5</v>
      </c>
      <c r="I147" s="43">
        <v>19.920000000000002</v>
      </c>
      <c r="J147" s="43">
        <v>217.1</v>
      </c>
      <c r="K147" s="44">
        <v>420</v>
      </c>
      <c r="L147" s="43">
        <v>24</v>
      </c>
    </row>
    <row r="148" spans="1:12" ht="15" x14ac:dyDescent="0.25">
      <c r="A148" s="23"/>
      <c r="B148" s="15"/>
      <c r="C148" s="11"/>
      <c r="D148" s="7" t="s">
        <v>30</v>
      </c>
      <c r="E148" s="42" t="s">
        <v>41</v>
      </c>
      <c r="F148" s="43">
        <v>200</v>
      </c>
      <c r="G148" s="43">
        <v>1.1599999999999999</v>
      </c>
      <c r="H148" s="43">
        <v>0.3</v>
      </c>
      <c r="I148" s="43">
        <v>32.01</v>
      </c>
      <c r="J148" s="43">
        <v>132.80000000000001</v>
      </c>
      <c r="K148" s="44">
        <v>349</v>
      </c>
      <c r="L148" s="43">
        <v>6.52</v>
      </c>
    </row>
    <row r="149" spans="1:12" ht="15.75" customHeight="1" x14ac:dyDescent="0.25">
      <c r="A149" s="23"/>
      <c r="B149" s="15"/>
      <c r="C149" s="11"/>
      <c r="D149" s="7" t="s">
        <v>23</v>
      </c>
      <c r="E149" s="42" t="s">
        <v>43</v>
      </c>
      <c r="F149" s="43">
        <v>40</v>
      </c>
      <c r="G149" s="43">
        <v>2.37</v>
      </c>
      <c r="H149" s="43">
        <v>0.3</v>
      </c>
      <c r="I149" s="43">
        <v>12.49</v>
      </c>
      <c r="J149" s="43">
        <v>93.52</v>
      </c>
      <c r="K149" s="44"/>
      <c r="L149" s="43">
        <v>3.73</v>
      </c>
    </row>
    <row r="150" spans="1:12" ht="15" x14ac:dyDescent="0.25">
      <c r="A150" s="23"/>
      <c r="B150" s="15"/>
      <c r="C150" s="11"/>
      <c r="D150" s="7" t="s">
        <v>24</v>
      </c>
      <c r="E150" s="42" t="s">
        <v>62</v>
      </c>
      <c r="F150" s="43">
        <v>100</v>
      </c>
      <c r="G150" s="43">
        <v>1.7</v>
      </c>
      <c r="H150" s="43">
        <v>0.56999999999999995</v>
      </c>
      <c r="I150" s="43">
        <v>19</v>
      </c>
      <c r="J150" s="43">
        <v>96</v>
      </c>
      <c r="K150" s="44">
        <v>338</v>
      </c>
      <c r="L150" s="43">
        <v>18</v>
      </c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SUM(F146:F153)</f>
        <v>690</v>
      </c>
      <c r="G154" s="19">
        <f t="shared" ref="G154:J154" si="60">SUM(G146:G153)</f>
        <v>19.329999999999998</v>
      </c>
      <c r="H154" s="19">
        <f t="shared" si="60"/>
        <v>18.910000000000004</v>
      </c>
      <c r="I154" s="19">
        <f t="shared" si="60"/>
        <v>94.22</v>
      </c>
      <c r="J154" s="19">
        <f t="shared" si="60"/>
        <v>695.80000000000007</v>
      </c>
      <c r="K154" s="25"/>
      <c r="L154" s="19">
        <f t="shared" ref="L154" si="61">SUM(L146:L153)</f>
        <v>73.819999999999993</v>
      </c>
    </row>
    <row r="155" spans="1:12" ht="15" x14ac:dyDescent="0.25">
      <c r="A155" s="26">
        <f>A146</f>
        <v>2</v>
      </c>
      <c r="B155" s="13">
        <f>B146</f>
        <v>3</v>
      </c>
      <c r="C155" s="10" t="s">
        <v>25</v>
      </c>
      <c r="D155" s="7" t="s">
        <v>26</v>
      </c>
      <c r="E155" s="42"/>
      <c r="F155" s="43">
        <v>0</v>
      </c>
      <c r="G155" s="43">
        <v>0</v>
      </c>
      <c r="H155" s="43">
        <v>0</v>
      </c>
      <c r="I155" s="43">
        <v>0</v>
      </c>
      <c r="J155" s="43">
        <v>0</v>
      </c>
      <c r="K155" s="44"/>
      <c r="L155" s="43"/>
    </row>
    <row r="156" spans="1:12" ht="15" x14ac:dyDescent="0.25">
      <c r="A156" s="23"/>
      <c r="B156" s="15"/>
      <c r="C156" s="11"/>
      <c r="D156" s="7" t="s">
        <v>27</v>
      </c>
      <c r="E156" s="42"/>
      <c r="F156" s="43">
        <v>0</v>
      </c>
      <c r="G156" s="43">
        <v>0</v>
      </c>
      <c r="H156" s="43">
        <v>0</v>
      </c>
      <c r="I156" s="43">
        <v>0</v>
      </c>
      <c r="J156" s="43">
        <v>0</v>
      </c>
      <c r="K156" s="44"/>
      <c r="L156" s="43"/>
    </row>
    <row r="157" spans="1:12" ht="15" x14ac:dyDescent="0.25">
      <c r="A157" s="23"/>
      <c r="B157" s="15"/>
      <c r="C157" s="11"/>
      <c r="D157" s="7" t="s">
        <v>28</v>
      </c>
      <c r="E157" s="42"/>
      <c r="F157" s="43">
        <v>0</v>
      </c>
      <c r="G157" s="43">
        <v>0</v>
      </c>
      <c r="H157" s="43">
        <v>0</v>
      </c>
      <c r="I157" s="43">
        <v>0</v>
      </c>
      <c r="J157" s="43">
        <v>0</v>
      </c>
      <c r="K157" s="44"/>
      <c r="L157" s="43"/>
    </row>
    <row r="158" spans="1:12" ht="15" x14ac:dyDescent="0.25">
      <c r="A158" s="23"/>
      <c r="B158" s="15"/>
      <c r="C158" s="11"/>
      <c r="D158" s="7" t="s">
        <v>29</v>
      </c>
      <c r="E158" s="42"/>
      <c r="F158" s="43">
        <v>0</v>
      </c>
      <c r="G158" s="43">
        <v>0</v>
      </c>
      <c r="H158" s="43">
        <v>0</v>
      </c>
      <c r="I158" s="43">
        <v>0</v>
      </c>
      <c r="J158" s="43">
        <v>0</v>
      </c>
      <c r="K158" s="44"/>
      <c r="L158" s="43"/>
    </row>
    <row r="159" spans="1:12" ht="15" x14ac:dyDescent="0.25">
      <c r="A159" s="23"/>
      <c r="B159" s="15"/>
      <c r="C159" s="11"/>
      <c r="D159" s="7" t="s">
        <v>30</v>
      </c>
      <c r="E159" s="42"/>
      <c r="F159" s="43">
        <v>0</v>
      </c>
      <c r="G159" s="43">
        <v>0</v>
      </c>
      <c r="H159" s="43">
        <v>0</v>
      </c>
      <c r="I159" s="43">
        <v>0</v>
      </c>
      <c r="J159" s="43">
        <v>0</v>
      </c>
      <c r="K159" s="44"/>
      <c r="L159" s="43"/>
    </row>
    <row r="160" spans="1:12" ht="15" x14ac:dyDescent="0.25">
      <c r="A160" s="23"/>
      <c r="B160" s="15"/>
      <c r="C160" s="11"/>
      <c r="D160" s="7" t="s">
        <v>31</v>
      </c>
      <c r="E160" s="42"/>
      <c r="F160" s="43">
        <v>0</v>
      </c>
      <c r="G160" s="43">
        <v>0</v>
      </c>
      <c r="H160" s="43">
        <v>0</v>
      </c>
      <c r="I160" s="43">
        <v>0</v>
      </c>
      <c r="J160" s="43">
        <v>0</v>
      </c>
      <c r="K160" s="44"/>
      <c r="L160" s="43"/>
    </row>
    <row r="161" spans="1:12" ht="15" x14ac:dyDescent="0.25">
      <c r="A161" s="23"/>
      <c r="B161" s="15"/>
      <c r="C161" s="11"/>
      <c r="D161" s="7" t="s">
        <v>32</v>
      </c>
      <c r="E161" s="42"/>
      <c r="F161" s="43">
        <v>0</v>
      </c>
      <c r="G161" s="43">
        <v>0</v>
      </c>
      <c r="H161" s="43">
        <v>0</v>
      </c>
      <c r="I161" s="43">
        <v>0</v>
      </c>
      <c r="J161" s="43">
        <v>0</v>
      </c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SUM(F155:F163)</f>
        <v>0</v>
      </c>
      <c r="G164" s="19">
        <f t="shared" ref="G164:J164" si="62">SUM(G155:G163)</f>
        <v>0</v>
      </c>
      <c r="H164" s="19">
        <f t="shared" si="62"/>
        <v>0</v>
      </c>
      <c r="I164" s="19">
        <f t="shared" si="62"/>
        <v>0</v>
      </c>
      <c r="J164" s="19">
        <f t="shared" si="62"/>
        <v>0</v>
      </c>
      <c r="K164" s="25"/>
      <c r="L164" s="19">
        <f t="shared" ref="L164" si="63">SUM(L155:L163)</f>
        <v>0</v>
      </c>
    </row>
    <row r="165" spans="1:12" ht="15" x14ac:dyDescent="0.2">
      <c r="A165" s="29">
        <f>A146</f>
        <v>2</v>
      </c>
      <c r="B165" s="30">
        <f>B146</f>
        <v>3</v>
      </c>
      <c r="C165" s="63" t="s">
        <v>4</v>
      </c>
      <c r="D165" s="64"/>
      <c r="E165" s="31"/>
      <c r="F165" s="32">
        <f>F154+F164</f>
        <v>690</v>
      </c>
      <c r="G165" s="32">
        <f t="shared" ref="G165" si="64">G154+G164</f>
        <v>19.329999999999998</v>
      </c>
      <c r="H165" s="32">
        <f t="shared" ref="H165" si="65">H154+H164</f>
        <v>18.910000000000004</v>
      </c>
      <c r="I165" s="32">
        <f t="shared" ref="I165" si="66">I154+I164</f>
        <v>94.22</v>
      </c>
      <c r="J165" s="32">
        <f t="shared" ref="J165:L165" si="67">J154+J164</f>
        <v>695.80000000000007</v>
      </c>
      <c r="K165" s="32"/>
      <c r="L165" s="32">
        <f t="shared" si="67"/>
        <v>73.819999999999993</v>
      </c>
    </row>
    <row r="166" spans="1:12" ht="15" x14ac:dyDescent="0.25">
      <c r="A166" s="20">
        <v>2</v>
      </c>
      <c r="B166" s="21">
        <v>4</v>
      </c>
      <c r="C166" s="22" t="s">
        <v>20</v>
      </c>
      <c r="D166" s="5" t="s">
        <v>21</v>
      </c>
      <c r="E166" s="39" t="s">
        <v>58</v>
      </c>
      <c r="F166" s="40">
        <v>180</v>
      </c>
      <c r="G166" s="40">
        <v>7.84</v>
      </c>
      <c r="H166" s="40">
        <v>9.01</v>
      </c>
      <c r="I166" s="40">
        <v>39.1</v>
      </c>
      <c r="J166" s="40">
        <v>280</v>
      </c>
      <c r="K166" s="41">
        <v>171</v>
      </c>
      <c r="L166" s="52">
        <v>10.58</v>
      </c>
    </row>
    <row r="167" spans="1:12" ht="15" x14ac:dyDescent="0.25">
      <c r="A167" s="23"/>
      <c r="B167" s="15"/>
      <c r="C167" s="11"/>
      <c r="D167" s="6" t="s">
        <v>21</v>
      </c>
      <c r="E167" s="42" t="s">
        <v>40</v>
      </c>
      <c r="F167" s="43">
        <v>90</v>
      </c>
      <c r="G167" s="43">
        <v>8.0500000000000007</v>
      </c>
      <c r="H167" s="43">
        <v>9.19</v>
      </c>
      <c r="I167" s="43">
        <v>8.6</v>
      </c>
      <c r="J167" s="43">
        <v>190.71</v>
      </c>
      <c r="K167" s="44">
        <v>268</v>
      </c>
      <c r="L167" s="43">
        <v>29.88</v>
      </c>
    </row>
    <row r="168" spans="1:12" ht="15" x14ac:dyDescent="0.25">
      <c r="A168" s="23"/>
      <c r="B168" s="15"/>
      <c r="C168" s="11"/>
      <c r="D168" s="7" t="s">
        <v>30</v>
      </c>
      <c r="E168" s="42" t="s">
        <v>59</v>
      </c>
      <c r="F168" s="43">
        <v>200</v>
      </c>
      <c r="G168" s="43">
        <v>1</v>
      </c>
      <c r="H168" s="43"/>
      <c r="I168" s="43">
        <v>25.4</v>
      </c>
      <c r="J168" s="43">
        <v>105.6</v>
      </c>
      <c r="K168" s="44">
        <v>389</v>
      </c>
      <c r="L168" s="43">
        <v>16.079999999999998</v>
      </c>
    </row>
    <row r="169" spans="1:12" ht="15" x14ac:dyDescent="0.25">
      <c r="A169" s="23"/>
      <c r="B169" s="15"/>
      <c r="C169" s="11"/>
      <c r="D169" s="7" t="s">
        <v>23</v>
      </c>
      <c r="E169" s="42" t="s">
        <v>60</v>
      </c>
      <c r="F169" s="43">
        <v>40</v>
      </c>
      <c r="G169" s="43">
        <v>2.37</v>
      </c>
      <c r="H169" s="55">
        <v>0.3</v>
      </c>
      <c r="I169" s="43">
        <v>12.49</v>
      </c>
      <c r="J169" s="43">
        <v>93.52</v>
      </c>
      <c r="K169" s="44"/>
      <c r="L169" s="51">
        <v>3.73</v>
      </c>
    </row>
    <row r="170" spans="1:12" ht="15" x14ac:dyDescent="0.25">
      <c r="A170" s="23"/>
      <c r="B170" s="15"/>
      <c r="C170" s="11"/>
      <c r="D170" s="7" t="s">
        <v>24</v>
      </c>
      <c r="E170" s="42"/>
      <c r="F170" s="43">
        <v>0</v>
      </c>
      <c r="G170" s="43">
        <v>0</v>
      </c>
      <c r="H170" s="43">
        <v>0</v>
      </c>
      <c r="I170" s="43">
        <v>0</v>
      </c>
      <c r="J170" s="43">
        <v>0</v>
      </c>
      <c r="K170" s="44">
        <v>0</v>
      </c>
      <c r="L170" s="43"/>
    </row>
    <row r="171" spans="1:12" ht="15" x14ac:dyDescent="0.25">
      <c r="A171" s="23"/>
      <c r="B171" s="15"/>
      <c r="C171" s="11"/>
      <c r="D171" s="6" t="s">
        <v>26</v>
      </c>
      <c r="E171" s="42" t="s">
        <v>48</v>
      </c>
      <c r="F171" s="43">
        <v>80</v>
      </c>
      <c r="G171" s="43">
        <v>0.67</v>
      </c>
      <c r="H171" s="43">
        <v>6.09</v>
      </c>
      <c r="I171" s="43">
        <v>1.81</v>
      </c>
      <c r="J171" s="43">
        <v>55.5</v>
      </c>
      <c r="K171" s="44">
        <v>20</v>
      </c>
      <c r="L171" s="43">
        <v>17.25</v>
      </c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SUM(F166:F173)</f>
        <v>590</v>
      </c>
      <c r="G174" s="19">
        <f t="shared" ref="G174:J174" si="68">SUM(G166:G173)</f>
        <v>19.930000000000003</v>
      </c>
      <c r="H174" s="19">
        <f t="shared" si="68"/>
        <v>24.59</v>
      </c>
      <c r="I174" s="19">
        <f t="shared" si="68"/>
        <v>87.399999999999991</v>
      </c>
      <c r="J174" s="19">
        <f t="shared" si="68"/>
        <v>725.33</v>
      </c>
      <c r="K174" s="25"/>
      <c r="L174" s="19">
        <f t="shared" ref="L174" si="69">SUM(L166:L173)</f>
        <v>77.52</v>
      </c>
    </row>
    <row r="175" spans="1:12" ht="15" x14ac:dyDescent="0.25">
      <c r="A175" s="26">
        <f>A166</f>
        <v>2</v>
      </c>
      <c r="B175" s="13">
        <f>B166</f>
        <v>4</v>
      </c>
      <c r="C175" s="10" t="s">
        <v>25</v>
      </c>
      <c r="D175" s="7" t="s">
        <v>26</v>
      </c>
      <c r="E175" s="42"/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 s="44"/>
      <c r="L175" s="43"/>
    </row>
    <row r="176" spans="1:12" ht="15" x14ac:dyDescent="0.25">
      <c r="A176" s="23"/>
      <c r="B176" s="15"/>
      <c r="C176" s="11"/>
      <c r="D176" s="7" t="s">
        <v>27</v>
      </c>
      <c r="E176" s="42"/>
      <c r="F176" s="43">
        <v>0</v>
      </c>
      <c r="G176" s="43">
        <v>0</v>
      </c>
      <c r="H176" s="43">
        <v>0</v>
      </c>
      <c r="I176" s="43">
        <v>0</v>
      </c>
      <c r="J176" s="43">
        <v>0</v>
      </c>
      <c r="K176" s="44"/>
      <c r="L176" s="43"/>
    </row>
    <row r="177" spans="1:12" ht="15" x14ac:dyDescent="0.25">
      <c r="A177" s="23"/>
      <c r="B177" s="15"/>
      <c r="C177" s="11"/>
      <c r="D177" s="7" t="s">
        <v>28</v>
      </c>
      <c r="E177" s="42"/>
      <c r="F177" s="43">
        <v>0</v>
      </c>
      <c r="G177" s="43">
        <v>0</v>
      </c>
      <c r="H177" s="43">
        <v>0</v>
      </c>
      <c r="I177" s="43">
        <v>0</v>
      </c>
      <c r="J177" s="43">
        <v>0</v>
      </c>
      <c r="K177" s="44"/>
      <c r="L177" s="43"/>
    </row>
    <row r="178" spans="1:12" ht="15" x14ac:dyDescent="0.25">
      <c r="A178" s="23"/>
      <c r="B178" s="15"/>
      <c r="C178" s="11"/>
      <c r="D178" s="7" t="s">
        <v>29</v>
      </c>
      <c r="E178" s="42"/>
      <c r="F178" s="43">
        <v>0</v>
      </c>
      <c r="G178" s="43">
        <v>0</v>
      </c>
      <c r="H178" s="43">
        <v>0</v>
      </c>
      <c r="I178" s="43">
        <v>0</v>
      </c>
      <c r="J178" s="43">
        <v>0</v>
      </c>
      <c r="K178" s="44"/>
      <c r="L178" s="43"/>
    </row>
    <row r="179" spans="1:12" ht="15" x14ac:dyDescent="0.25">
      <c r="A179" s="23"/>
      <c r="B179" s="15"/>
      <c r="C179" s="11"/>
      <c r="D179" s="7" t="s">
        <v>30</v>
      </c>
      <c r="E179" s="42"/>
      <c r="F179" s="43">
        <v>0</v>
      </c>
      <c r="G179" s="43">
        <v>0</v>
      </c>
      <c r="H179" s="43">
        <v>0</v>
      </c>
      <c r="I179" s="43">
        <v>0</v>
      </c>
      <c r="J179" s="43">
        <v>0</v>
      </c>
      <c r="K179" s="44"/>
      <c r="L179" s="43"/>
    </row>
    <row r="180" spans="1:12" ht="15" x14ac:dyDescent="0.25">
      <c r="A180" s="23"/>
      <c r="B180" s="15"/>
      <c r="C180" s="11"/>
      <c r="D180" s="7" t="s">
        <v>31</v>
      </c>
      <c r="E180" s="42"/>
      <c r="F180" s="43">
        <v>0</v>
      </c>
      <c r="G180" s="43">
        <v>0</v>
      </c>
      <c r="H180" s="43">
        <v>0</v>
      </c>
      <c r="I180" s="43">
        <v>0</v>
      </c>
      <c r="J180" s="43">
        <v>0</v>
      </c>
      <c r="K180" s="44"/>
      <c r="L180" s="43"/>
    </row>
    <row r="181" spans="1:12" ht="15" x14ac:dyDescent="0.25">
      <c r="A181" s="23"/>
      <c r="B181" s="15"/>
      <c r="C181" s="11"/>
      <c r="D181" s="7" t="s">
        <v>32</v>
      </c>
      <c r="E181" s="42"/>
      <c r="F181" s="43">
        <v>0</v>
      </c>
      <c r="G181" s="43">
        <v>0</v>
      </c>
      <c r="H181" s="43">
        <v>0</v>
      </c>
      <c r="I181" s="43">
        <v>0</v>
      </c>
      <c r="J181" s="43">
        <v>0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0</v>
      </c>
      <c r="G184" s="19">
        <f t="shared" ref="G184:J184" si="70">SUM(G175:G183)</f>
        <v>0</v>
      </c>
      <c r="H184" s="19">
        <f t="shared" si="70"/>
        <v>0</v>
      </c>
      <c r="I184" s="19">
        <f t="shared" si="70"/>
        <v>0</v>
      </c>
      <c r="J184" s="19">
        <f t="shared" si="70"/>
        <v>0</v>
      </c>
      <c r="K184" s="25"/>
      <c r="L184" s="19">
        <f t="shared" ref="L184" si="71">SUM(L175:L183)</f>
        <v>0</v>
      </c>
    </row>
    <row r="185" spans="1:12" ht="15" x14ac:dyDescent="0.2">
      <c r="A185" s="29">
        <f>A166</f>
        <v>2</v>
      </c>
      <c r="B185" s="30">
        <f>B166</f>
        <v>4</v>
      </c>
      <c r="C185" s="63" t="s">
        <v>4</v>
      </c>
      <c r="D185" s="64"/>
      <c r="E185" s="31"/>
      <c r="F185" s="32">
        <f>F174+F184</f>
        <v>590</v>
      </c>
      <c r="G185" s="32">
        <f t="shared" ref="G185" si="72">G174+G184</f>
        <v>19.930000000000003</v>
      </c>
      <c r="H185" s="32">
        <f t="shared" ref="H185" si="73">H174+H184</f>
        <v>24.59</v>
      </c>
      <c r="I185" s="32">
        <f t="shared" ref="I185" si="74">I174+I184</f>
        <v>87.399999999999991</v>
      </c>
      <c r="J185" s="32">
        <f t="shared" ref="J185:L185" si="75">J174+J184</f>
        <v>725.33</v>
      </c>
      <c r="K185" s="32"/>
      <c r="L185" s="32">
        <f t="shared" si="75"/>
        <v>77.52</v>
      </c>
    </row>
    <row r="186" spans="1:12" ht="15" x14ac:dyDescent="0.25">
      <c r="A186" s="20">
        <v>2</v>
      </c>
      <c r="B186" s="21">
        <v>5</v>
      </c>
      <c r="C186" s="22" t="s">
        <v>20</v>
      </c>
      <c r="D186" s="5" t="s">
        <v>21</v>
      </c>
      <c r="E186" s="39" t="s">
        <v>75</v>
      </c>
      <c r="F186" s="40">
        <v>200</v>
      </c>
      <c r="G186" s="40">
        <v>14.69</v>
      </c>
      <c r="H186" s="40">
        <v>14.92</v>
      </c>
      <c r="I186" s="40">
        <v>31.98</v>
      </c>
      <c r="J186" s="40">
        <v>313.5</v>
      </c>
      <c r="K186" s="41">
        <v>204</v>
      </c>
      <c r="L186" s="40">
        <v>10.65</v>
      </c>
    </row>
    <row r="187" spans="1:12" ht="15" x14ac:dyDescent="0.25">
      <c r="A187" s="23"/>
      <c r="B187" s="15"/>
      <c r="C187" s="11"/>
      <c r="D187" s="6" t="s">
        <v>22</v>
      </c>
      <c r="E187" s="42" t="s">
        <v>49</v>
      </c>
      <c r="F187" s="43">
        <v>200</v>
      </c>
      <c r="G187" s="43">
        <v>0.53</v>
      </c>
      <c r="H187" s="43">
        <v>0</v>
      </c>
      <c r="I187" s="43">
        <v>9.4700000000000006</v>
      </c>
      <c r="J187" s="43">
        <v>40</v>
      </c>
      <c r="K187" s="44">
        <v>376</v>
      </c>
      <c r="L187" s="43">
        <v>2.0699999999999998</v>
      </c>
    </row>
    <row r="188" spans="1:12" ht="15" x14ac:dyDescent="0.25">
      <c r="A188" s="23"/>
      <c r="B188" s="15"/>
      <c r="C188" s="11"/>
      <c r="D188" s="7" t="s">
        <v>23</v>
      </c>
      <c r="E188" s="42" t="s">
        <v>43</v>
      </c>
      <c r="F188" s="43">
        <v>40</v>
      </c>
      <c r="G188" s="43">
        <v>2.37</v>
      </c>
      <c r="H188" s="43">
        <v>0.3</v>
      </c>
      <c r="I188" s="43">
        <v>12.49</v>
      </c>
      <c r="J188" s="43">
        <v>93.52</v>
      </c>
      <c r="K188" s="44"/>
      <c r="L188" s="43">
        <v>3.73</v>
      </c>
    </row>
    <row r="189" spans="1:12" ht="15" x14ac:dyDescent="0.25">
      <c r="A189" s="23"/>
      <c r="B189" s="15"/>
      <c r="C189" s="11"/>
      <c r="D189" s="7" t="s">
        <v>24</v>
      </c>
      <c r="E189" s="42" t="s">
        <v>76</v>
      </c>
      <c r="F189" s="43">
        <v>100</v>
      </c>
      <c r="G189" s="43">
        <v>0.8</v>
      </c>
      <c r="H189" s="43">
        <v>0.2</v>
      </c>
      <c r="I189" s="43">
        <v>22.5</v>
      </c>
      <c r="J189" s="43">
        <v>98</v>
      </c>
      <c r="K189" s="44">
        <v>341</v>
      </c>
      <c r="L189" s="43">
        <v>18</v>
      </c>
    </row>
    <row r="190" spans="1:12" ht="15" x14ac:dyDescent="0.25">
      <c r="A190" s="23"/>
      <c r="B190" s="15"/>
      <c r="C190" s="11"/>
      <c r="D190" s="7" t="s">
        <v>26</v>
      </c>
      <c r="E190" s="42" t="s">
        <v>67</v>
      </c>
      <c r="F190" s="43">
        <v>100</v>
      </c>
      <c r="G190" s="43">
        <v>1.31</v>
      </c>
      <c r="H190" s="43">
        <v>3.25</v>
      </c>
      <c r="I190" s="43">
        <v>6.46</v>
      </c>
      <c r="J190" s="43">
        <v>60.4</v>
      </c>
      <c r="K190" s="44">
        <v>45</v>
      </c>
      <c r="L190" s="43">
        <v>4.0999999999999996</v>
      </c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.75" customHeight="1" x14ac:dyDescent="0.25">
      <c r="A194" s="24"/>
      <c r="B194" s="17"/>
      <c r="C194" s="8"/>
      <c r="D194" s="18" t="s">
        <v>33</v>
      </c>
      <c r="E194" s="9"/>
      <c r="F194" s="19">
        <f>SUM(F186:F192)</f>
        <v>640</v>
      </c>
      <c r="G194" s="19">
        <f>SUM(G186:G192)</f>
        <v>19.7</v>
      </c>
      <c r="H194" s="19">
        <f>SUM(H186:H192)</f>
        <v>18.670000000000002</v>
      </c>
      <c r="I194" s="19">
        <f>SUM(I186:I192)</f>
        <v>82.899999999999991</v>
      </c>
      <c r="J194" s="19">
        <f>SUM(J186:J192)</f>
        <v>605.41999999999996</v>
      </c>
      <c r="K194" s="25"/>
      <c r="L194" s="19">
        <f>SUM(L186:L192)</f>
        <v>38.550000000000004</v>
      </c>
    </row>
    <row r="195" spans="1:12" ht="15" x14ac:dyDescent="0.25">
      <c r="A195" s="26">
        <f>A186</f>
        <v>2</v>
      </c>
      <c r="B195" s="13">
        <f>B186</f>
        <v>5</v>
      </c>
      <c r="C195" s="10" t="s">
        <v>25</v>
      </c>
      <c r="D195" s="7" t="s">
        <v>26</v>
      </c>
      <c r="E195" s="42"/>
      <c r="F195" s="43">
        <v>0</v>
      </c>
      <c r="G195" s="43">
        <v>0</v>
      </c>
      <c r="H195" s="43">
        <v>0</v>
      </c>
      <c r="I195" s="43">
        <v>0</v>
      </c>
      <c r="J195" s="43">
        <v>0</v>
      </c>
      <c r="K195" s="44"/>
      <c r="L195" s="43"/>
    </row>
    <row r="196" spans="1:12" ht="15" x14ac:dyDescent="0.25">
      <c r="A196" s="23"/>
      <c r="B196" s="15"/>
      <c r="C196" s="11"/>
      <c r="D196" s="7" t="s">
        <v>27</v>
      </c>
      <c r="E196" s="42"/>
      <c r="F196" s="43">
        <v>0</v>
      </c>
      <c r="G196" s="43">
        <v>0</v>
      </c>
      <c r="H196" s="43">
        <v>0</v>
      </c>
      <c r="I196" s="43">
        <v>0</v>
      </c>
      <c r="J196" s="43">
        <v>0</v>
      </c>
      <c r="K196" s="44"/>
      <c r="L196" s="43"/>
    </row>
    <row r="197" spans="1:12" ht="15" x14ac:dyDescent="0.25">
      <c r="A197" s="23"/>
      <c r="B197" s="15"/>
      <c r="C197" s="11"/>
      <c r="D197" s="7" t="s">
        <v>28</v>
      </c>
      <c r="E197" s="42"/>
      <c r="F197" s="43">
        <v>0</v>
      </c>
      <c r="G197" s="43">
        <v>0</v>
      </c>
      <c r="H197" s="43">
        <v>0</v>
      </c>
      <c r="I197" s="43">
        <v>0</v>
      </c>
      <c r="J197" s="43">
        <v>0</v>
      </c>
      <c r="K197" s="44"/>
      <c r="L197" s="43"/>
    </row>
    <row r="198" spans="1:12" ht="15" x14ac:dyDescent="0.25">
      <c r="A198" s="23"/>
      <c r="B198" s="15"/>
      <c r="C198" s="11"/>
      <c r="D198" s="7" t="s">
        <v>29</v>
      </c>
      <c r="E198" s="42"/>
      <c r="F198" s="43">
        <v>0</v>
      </c>
      <c r="G198" s="43">
        <v>0</v>
      </c>
      <c r="H198" s="43">
        <v>0</v>
      </c>
      <c r="I198" s="43">
        <v>0</v>
      </c>
      <c r="J198" s="43">
        <v>0</v>
      </c>
      <c r="K198" s="44"/>
      <c r="L198" s="43"/>
    </row>
    <row r="199" spans="1:12" ht="15" x14ac:dyDescent="0.25">
      <c r="A199" s="23"/>
      <c r="B199" s="15"/>
      <c r="C199" s="11"/>
      <c r="D199" s="7" t="s">
        <v>30</v>
      </c>
      <c r="E199" s="42"/>
      <c r="F199" s="43">
        <v>0</v>
      </c>
      <c r="G199" s="43">
        <v>0</v>
      </c>
      <c r="H199" s="43">
        <v>0</v>
      </c>
      <c r="I199" s="43">
        <v>0</v>
      </c>
      <c r="J199" s="43">
        <v>0</v>
      </c>
      <c r="K199" s="44"/>
      <c r="L199" s="43"/>
    </row>
    <row r="200" spans="1:12" ht="15" x14ac:dyDescent="0.25">
      <c r="A200" s="23"/>
      <c r="B200" s="15"/>
      <c r="C200" s="11"/>
      <c r="D200" s="7" t="s">
        <v>31</v>
      </c>
      <c r="E200" s="42"/>
      <c r="F200" s="43">
        <v>0</v>
      </c>
      <c r="G200" s="43">
        <v>0</v>
      </c>
      <c r="H200" s="43">
        <v>0</v>
      </c>
      <c r="I200" s="43">
        <v>0</v>
      </c>
      <c r="J200" s="43">
        <v>0</v>
      </c>
      <c r="K200" s="44"/>
      <c r="L200" s="43"/>
    </row>
    <row r="201" spans="1:12" ht="15" x14ac:dyDescent="0.25">
      <c r="A201" s="23"/>
      <c r="B201" s="15"/>
      <c r="C201" s="11"/>
      <c r="D201" s="7" t="s">
        <v>32</v>
      </c>
      <c r="E201" s="42"/>
      <c r="F201" s="43">
        <v>0</v>
      </c>
      <c r="G201" s="43">
        <v>0</v>
      </c>
      <c r="H201" s="43">
        <v>0</v>
      </c>
      <c r="I201" s="43">
        <v>0</v>
      </c>
      <c r="J201" s="43">
        <v>0</v>
      </c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4"/>
      <c r="B204" s="17"/>
      <c r="C204" s="8"/>
      <c r="D204" s="18" t="s">
        <v>33</v>
      </c>
      <c r="E204" s="9"/>
      <c r="F204" s="19">
        <f>SUM(F195:F203)</f>
        <v>0</v>
      </c>
      <c r="G204" s="19">
        <f t="shared" ref="G204:J204" si="76">SUM(G195:G203)</f>
        <v>0</v>
      </c>
      <c r="H204" s="19">
        <f t="shared" si="76"/>
        <v>0</v>
      </c>
      <c r="I204" s="19">
        <f t="shared" si="76"/>
        <v>0</v>
      </c>
      <c r="J204" s="19">
        <f t="shared" si="76"/>
        <v>0</v>
      </c>
      <c r="K204" s="25"/>
      <c r="L204" s="19">
        <f t="shared" ref="L204" si="77">SUM(L195:L203)</f>
        <v>0</v>
      </c>
    </row>
    <row r="205" spans="1:12" ht="15.75" thickBot="1" x14ac:dyDescent="0.25">
      <c r="A205" s="29">
        <f>A186</f>
        <v>2</v>
      </c>
      <c r="B205" s="30">
        <f>B186</f>
        <v>5</v>
      </c>
      <c r="C205" s="63" t="s">
        <v>4</v>
      </c>
      <c r="D205" s="64"/>
      <c r="E205" s="31"/>
      <c r="F205" s="32">
        <f>F194+F204</f>
        <v>640</v>
      </c>
      <c r="G205" s="32">
        <f>G194+G204</f>
        <v>19.7</v>
      </c>
      <c r="H205" s="32">
        <f>H194+H204</f>
        <v>18.670000000000002</v>
      </c>
      <c r="I205" s="32">
        <f>I194+I204</f>
        <v>82.899999999999991</v>
      </c>
      <c r="J205" s="32">
        <f>J194+J204</f>
        <v>605.41999999999996</v>
      </c>
      <c r="K205" s="32"/>
      <c r="L205" s="32">
        <f>L194+L204</f>
        <v>38.550000000000004</v>
      </c>
    </row>
    <row r="206" spans="1:12" ht="15" x14ac:dyDescent="0.25">
      <c r="A206" s="20">
        <v>3</v>
      </c>
      <c r="B206" s="21">
        <v>1</v>
      </c>
      <c r="C206" s="22" t="s">
        <v>20</v>
      </c>
      <c r="D206" s="5" t="s">
        <v>21</v>
      </c>
      <c r="E206" s="39" t="s">
        <v>77</v>
      </c>
      <c r="F206" s="40">
        <v>200</v>
      </c>
      <c r="G206" s="40">
        <v>16.399999999999999</v>
      </c>
      <c r="H206" s="40">
        <v>17.260000000000002</v>
      </c>
      <c r="I206" s="40">
        <v>29.34</v>
      </c>
      <c r="J206" s="40">
        <v>331</v>
      </c>
      <c r="K206" s="41">
        <v>259</v>
      </c>
      <c r="L206" s="40">
        <v>30.07</v>
      </c>
    </row>
    <row r="207" spans="1:12" ht="13.5" customHeight="1" x14ac:dyDescent="0.25">
      <c r="A207" s="23"/>
      <c r="B207" s="15"/>
      <c r="C207" s="11"/>
      <c r="D207" s="6" t="s">
        <v>26</v>
      </c>
      <c r="E207" s="42" t="s">
        <v>78</v>
      </c>
      <c r="F207" s="43">
        <v>80</v>
      </c>
      <c r="G207" s="43">
        <v>1.41</v>
      </c>
      <c r="H207" s="43">
        <v>4.01</v>
      </c>
      <c r="I207" s="43">
        <v>8.26</v>
      </c>
      <c r="J207" s="43">
        <v>92.8</v>
      </c>
      <c r="K207" s="44">
        <v>52</v>
      </c>
      <c r="L207" s="43">
        <v>2.7</v>
      </c>
    </row>
    <row r="208" spans="1:12" ht="15" x14ac:dyDescent="0.25">
      <c r="A208" s="23"/>
      <c r="B208" s="15"/>
      <c r="C208" s="11"/>
      <c r="D208" s="7" t="s">
        <v>22</v>
      </c>
      <c r="E208" s="42" t="s">
        <v>73</v>
      </c>
      <c r="F208" s="43">
        <v>200</v>
      </c>
      <c r="G208" s="43">
        <v>0.26</v>
      </c>
      <c r="H208" s="43">
        <v>0.02</v>
      </c>
      <c r="I208" s="43">
        <v>15.2</v>
      </c>
      <c r="J208" s="43">
        <v>62</v>
      </c>
      <c r="K208" s="44">
        <v>377</v>
      </c>
      <c r="L208" s="43">
        <v>6.1</v>
      </c>
    </row>
    <row r="209" spans="1:12" ht="15" x14ac:dyDescent="0.25">
      <c r="A209" s="23"/>
      <c r="B209" s="15"/>
      <c r="C209" s="11"/>
      <c r="D209" s="7" t="s">
        <v>23</v>
      </c>
      <c r="E209" s="42" t="s">
        <v>43</v>
      </c>
      <c r="F209" s="43">
        <v>40</v>
      </c>
      <c r="G209" s="43">
        <v>2.37</v>
      </c>
      <c r="H209" s="43">
        <v>0.3</v>
      </c>
      <c r="I209" s="43">
        <v>12.49</v>
      </c>
      <c r="J209" s="43">
        <v>93.52</v>
      </c>
      <c r="K209" s="44"/>
      <c r="L209" s="43">
        <v>3.73</v>
      </c>
    </row>
    <row r="210" spans="1:12" ht="15" x14ac:dyDescent="0.25">
      <c r="A210" s="23"/>
      <c r="B210" s="15"/>
      <c r="C210" s="11"/>
      <c r="D210" s="7" t="s">
        <v>24</v>
      </c>
      <c r="E210" s="42" t="s">
        <v>76</v>
      </c>
      <c r="F210" s="43">
        <v>100</v>
      </c>
      <c r="G210" s="43">
        <v>0.8</v>
      </c>
      <c r="H210" s="43">
        <v>0.2</v>
      </c>
      <c r="I210" s="43">
        <v>22.5</v>
      </c>
      <c r="J210" s="43">
        <v>98</v>
      </c>
      <c r="K210" s="44">
        <v>341</v>
      </c>
      <c r="L210" s="43">
        <v>18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4"/>
      <c r="B214" s="17"/>
      <c r="C214" s="8"/>
      <c r="D214" s="18" t="s">
        <v>33</v>
      </c>
      <c r="E214" s="9"/>
      <c r="F214" s="19">
        <f>SUM(F206:F212)</f>
        <v>620</v>
      </c>
      <c r="G214" s="19">
        <f>SUM(G206:G212)</f>
        <v>21.240000000000002</v>
      </c>
      <c r="H214" s="19">
        <f>SUM(H206:H212)</f>
        <v>21.790000000000003</v>
      </c>
      <c r="I214" s="19">
        <f>SUM(I206:I212)</f>
        <v>87.789999999999992</v>
      </c>
      <c r="J214" s="19">
        <f>SUM(J206:J212)</f>
        <v>677.32</v>
      </c>
      <c r="K214" s="25"/>
      <c r="L214" s="19">
        <f>SUM(L206:L212)</f>
        <v>60.6</v>
      </c>
    </row>
    <row r="215" spans="1:12" ht="15" x14ac:dyDescent="0.25">
      <c r="A215" s="26">
        <f>A206</f>
        <v>3</v>
      </c>
      <c r="B215" s="13">
        <v>1</v>
      </c>
      <c r="C215" s="10" t="s">
        <v>25</v>
      </c>
      <c r="D215" s="7" t="s">
        <v>26</v>
      </c>
      <c r="E215" s="42"/>
      <c r="F215" s="43">
        <v>0</v>
      </c>
      <c r="G215" s="43">
        <v>0</v>
      </c>
      <c r="H215" s="43">
        <v>0</v>
      </c>
      <c r="I215" s="43">
        <v>0</v>
      </c>
      <c r="J215" s="43">
        <v>0</v>
      </c>
      <c r="K215" s="44"/>
      <c r="L215" s="43"/>
    </row>
    <row r="216" spans="1:12" ht="15" x14ac:dyDescent="0.25">
      <c r="A216" s="23"/>
      <c r="B216" s="15"/>
      <c r="C216" s="11"/>
      <c r="D216" s="7" t="s">
        <v>27</v>
      </c>
      <c r="E216" s="42"/>
      <c r="F216" s="43">
        <v>0</v>
      </c>
      <c r="G216" s="43">
        <v>0</v>
      </c>
      <c r="H216" s="43">
        <v>0</v>
      </c>
      <c r="I216" s="43">
        <v>0</v>
      </c>
      <c r="J216" s="43">
        <v>0</v>
      </c>
      <c r="K216" s="44"/>
      <c r="L216" s="43"/>
    </row>
    <row r="217" spans="1:12" ht="15" x14ac:dyDescent="0.25">
      <c r="A217" s="23"/>
      <c r="B217" s="15"/>
      <c r="C217" s="11"/>
      <c r="D217" s="7" t="s">
        <v>28</v>
      </c>
      <c r="E217" s="42"/>
      <c r="F217" s="43">
        <v>0</v>
      </c>
      <c r="G217" s="43">
        <v>0</v>
      </c>
      <c r="H217" s="43">
        <v>0</v>
      </c>
      <c r="I217" s="43">
        <v>0</v>
      </c>
      <c r="J217" s="43">
        <v>0</v>
      </c>
      <c r="K217" s="44"/>
      <c r="L217" s="43"/>
    </row>
    <row r="218" spans="1:12" ht="15" x14ac:dyDescent="0.25">
      <c r="A218" s="23"/>
      <c r="B218" s="15"/>
      <c r="C218" s="11"/>
      <c r="D218" s="7" t="s">
        <v>29</v>
      </c>
      <c r="E218" s="42"/>
      <c r="F218" s="43">
        <v>0</v>
      </c>
      <c r="G218" s="43">
        <v>0</v>
      </c>
      <c r="H218" s="43">
        <v>0</v>
      </c>
      <c r="I218" s="43">
        <v>0</v>
      </c>
      <c r="J218" s="43">
        <v>0</v>
      </c>
      <c r="K218" s="44"/>
      <c r="L218" s="43"/>
    </row>
    <row r="219" spans="1:12" ht="15" x14ac:dyDescent="0.25">
      <c r="A219" s="23"/>
      <c r="B219" s="15"/>
      <c r="C219" s="11"/>
      <c r="D219" s="7" t="s">
        <v>30</v>
      </c>
      <c r="E219" s="42"/>
      <c r="F219" s="43">
        <v>0</v>
      </c>
      <c r="G219" s="43">
        <v>0</v>
      </c>
      <c r="H219" s="43">
        <v>0</v>
      </c>
      <c r="I219" s="43">
        <v>0</v>
      </c>
      <c r="J219" s="43">
        <v>0</v>
      </c>
      <c r="K219" s="44"/>
      <c r="L219" s="43"/>
    </row>
    <row r="220" spans="1:12" ht="15" x14ac:dyDescent="0.25">
      <c r="A220" s="23"/>
      <c r="B220" s="15"/>
      <c r="C220" s="11"/>
      <c r="D220" s="7" t="s">
        <v>31</v>
      </c>
      <c r="E220" s="42"/>
      <c r="F220" s="43">
        <v>0</v>
      </c>
      <c r="G220" s="43">
        <v>0</v>
      </c>
      <c r="H220" s="43">
        <v>0</v>
      </c>
      <c r="I220" s="43">
        <v>0</v>
      </c>
      <c r="J220" s="43">
        <v>0</v>
      </c>
      <c r="K220" s="44"/>
      <c r="L220" s="43"/>
    </row>
    <row r="221" spans="1:12" ht="15" x14ac:dyDescent="0.25">
      <c r="A221" s="23"/>
      <c r="B221" s="15"/>
      <c r="C221" s="11"/>
      <c r="D221" s="7" t="s">
        <v>32</v>
      </c>
      <c r="E221" s="42"/>
      <c r="F221" s="43">
        <v>0</v>
      </c>
      <c r="G221" s="43">
        <v>0</v>
      </c>
      <c r="H221" s="43">
        <v>0</v>
      </c>
      <c r="I221" s="43">
        <v>0</v>
      </c>
      <c r="J221" s="43">
        <v>0</v>
      </c>
      <c r="K221" s="44"/>
      <c r="L221" s="43"/>
    </row>
    <row r="222" spans="1:12" ht="15" x14ac:dyDescent="0.25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4"/>
      <c r="B224" s="17"/>
      <c r="C224" s="8"/>
      <c r="D224" s="18" t="s">
        <v>33</v>
      </c>
      <c r="E224" s="9"/>
      <c r="F224" s="19">
        <f>SUM(F215:F223)</f>
        <v>0</v>
      </c>
      <c r="G224" s="19">
        <f t="shared" ref="G224:J224" si="78">SUM(G215:G223)</f>
        <v>0</v>
      </c>
      <c r="H224" s="19">
        <f t="shared" si="78"/>
        <v>0</v>
      </c>
      <c r="I224" s="19">
        <f t="shared" si="78"/>
        <v>0</v>
      </c>
      <c r="J224" s="19">
        <f t="shared" si="78"/>
        <v>0</v>
      </c>
      <c r="K224" s="25"/>
      <c r="L224" s="19">
        <f t="shared" ref="L224" si="79">SUM(L215:L223)</f>
        <v>0</v>
      </c>
    </row>
    <row r="225" spans="1:12" ht="15.75" thickBot="1" x14ac:dyDescent="0.25">
      <c r="A225" s="29">
        <f>A206</f>
        <v>3</v>
      </c>
      <c r="B225" s="30">
        <f>B206</f>
        <v>1</v>
      </c>
      <c r="C225" s="63" t="s">
        <v>4</v>
      </c>
      <c r="D225" s="64"/>
      <c r="E225" s="31"/>
      <c r="F225" s="32">
        <f>F214+F224</f>
        <v>620</v>
      </c>
      <c r="G225" s="32">
        <f>G214+G224</f>
        <v>21.240000000000002</v>
      </c>
      <c r="H225" s="32">
        <f>H214+H224</f>
        <v>21.790000000000003</v>
      </c>
      <c r="I225" s="32">
        <f>I214+I224</f>
        <v>87.789999999999992</v>
      </c>
      <c r="J225" s="32">
        <f>J214+J224</f>
        <v>677.32</v>
      </c>
      <c r="K225" s="32"/>
      <c r="L225" s="32">
        <f>L214+L224</f>
        <v>60.6</v>
      </c>
    </row>
    <row r="226" spans="1:12" ht="15" x14ac:dyDescent="0.25">
      <c r="A226" s="20">
        <v>3</v>
      </c>
      <c r="B226" s="21">
        <v>2</v>
      </c>
      <c r="C226" s="22" t="s">
        <v>20</v>
      </c>
      <c r="D226" s="5" t="s">
        <v>21</v>
      </c>
      <c r="E226" s="39" t="s">
        <v>80</v>
      </c>
      <c r="F226" s="40">
        <v>180</v>
      </c>
      <c r="G226" s="40">
        <v>4.6399999999999997</v>
      </c>
      <c r="H226" s="40">
        <v>7.79</v>
      </c>
      <c r="I226" s="40">
        <v>42.91</v>
      </c>
      <c r="J226" s="40">
        <v>220</v>
      </c>
      <c r="K226" s="41">
        <v>171</v>
      </c>
      <c r="L226" s="40">
        <v>10.65</v>
      </c>
    </row>
    <row r="227" spans="1:12" ht="13.5" customHeight="1" x14ac:dyDescent="0.25">
      <c r="A227" s="23"/>
      <c r="B227" s="15"/>
      <c r="C227" s="11"/>
      <c r="D227" s="6" t="s">
        <v>21</v>
      </c>
      <c r="E227" s="42" t="s">
        <v>81</v>
      </c>
      <c r="F227" s="43">
        <v>100</v>
      </c>
      <c r="G227" s="43">
        <v>13.9</v>
      </c>
      <c r="H227" s="43">
        <v>9.66</v>
      </c>
      <c r="I227" s="43">
        <v>3.15</v>
      </c>
      <c r="J227" s="43">
        <v>155.1</v>
      </c>
      <c r="K227" s="44">
        <v>288</v>
      </c>
      <c r="L227" s="43">
        <v>28.73</v>
      </c>
    </row>
    <row r="228" spans="1:12" ht="15" x14ac:dyDescent="0.25">
      <c r="A228" s="23"/>
      <c r="B228" s="15"/>
      <c r="C228" s="11"/>
      <c r="D228" s="7" t="s">
        <v>30</v>
      </c>
      <c r="E228" s="42" t="s">
        <v>59</v>
      </c>
      <c r="F228" s="43">
        <v>200</v>
      </c>
      <c r="G228" s="43">
        <v>1</v>
      </c>
      <c r="H228" s="43"/>
      <c r="I228" s="43">
        <v>25.4</v>
      </c>
      <c r="J228" s="43">
        <v>105.6</v>
      </c>
      <c r="K228" s="44">
        <v>389</v>
      </c>
      <c r="L228" s="43">
        <v>16.079999999999998</v>
      </c>
    </row>
    <row r="229" spans="1:12" ht="15" x14ac:dyDescent="0.25">
      <c r="A229" s="23"/>
      <c r="B229" s="15"/>
      <c r="C229" s="11"/>
      <c r="D229" s="7" t="s">
        <v>23</v>
      </c>
      <c r="E229" s="42" t="s">
        <v>43</v>
      </c>
      <c r="F229" s="43">
        <v>40</v>
      </c>
      <c r="G229" s="43">
        <v>2.37</v>
      </c>
      <c r="H229" s="43">
        <v>0.3</v>
      </c>
      <c r="I229" s="43">
        <v>12.49</v>
      </c>
      <c r="J229" s="43">
        <v>93.52</v>
      </c>
      <c r="K229" s="44"/>
      <c r="L229" s="43">
        <v>3.73</v>
      </c>
    </row>
    <row r="230" spans="1:12" ht="15" x14ac:dyDescent="0.25">
      <c r="A230" s="23"/>
      <c r="B230" s="15"/>
      <c r="C230" s="11"/>
      <c r="D230" s="7" t="s">
        <v>24</v>
      </c>
      <c r="E230" s="42"/>
      <c r="F230" s="43">
        <v>0</v>
      </c>
      <c r="G230" s="43">
        <v>0</v>
      </c>
      <c r="H230" s="43">
        <v>0</v>
      </c>
      <c r="I230" s="43">
        <v>0</v>
      </c>
      <c r="J230" s="43">
        <v>0</v>
      </c>
      <c r="K230" s="44">
        <v>0</v>
      </c>
      <c r="L230" s="43">
        <v>0</v>
      </c>
    </row>
    <row r="231" spans="1:12" ht="15" x14ac:dyDescent="0.25">
      <c r="A231" s="23"/>
      <c r="B231" s="15"/>
      <c r="C231" s="11"/>
      <c r="D231" s="6" t="s">
        <v>26</v>
      </c>
      <c r="E231" s="42" t="s">
        <v>79</v>
      </c>
      <c r="F231" s="43">
        <v>80</v>
      </c>
      <c r="G231" s="43">
        <v>0.67</v>
      </c>
      <c r="H231" s="43">
        <v>6.09</v>
      </c>
      <c r="I231" s="43">
        <v>1.81</v>
      </c>
      <c r="J231" s="43">
        <v>55.5</v>
      </c>
      <c r="K231" s="44">
        <v>20</v>
      </c>
      <c r="L231" s="43">
        <v>15.25</v>
      </c>
    </row>
    <row r="232" spans="1:12" ht="15" x14ac:dyDescent="0.25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23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24"/>
      <c r="B234" s="17"/>
      <c r="C234" s="8"/>
      <c r="D234" s="18" t="s">
        <v>33</v>
      </c>
      <c r="E234" s="9"/>
      <c r="F234" s="19">
        <f>SUM(F226:F232)</f>
        <v>600</v>
      </c>
      <c r="G234" s="19">
        <f>SUM(G226:G232)</f>
        <v>22.580000000000002</v>
      </c>
      <c r="H234" s="19">
        <f>SUM(H226:H232)</f>
        <v>23.84</v>
      </c>
      <c r="I234" s="19">
        <f>SUM(I226:I232)</f>
        <v>85.759999999999991</v>
      </c>
      <c r="J234" s="19">
        <f>SUM(J226:J232)</f>
        <v>629.72</v>
      </c>
      <c r="K234" s="25"/>
      <c r="L234" s="19">
        <f>SUM(L226:L232)</f>
        <v>74.44</v>
      </c>
    </row>
    <row r="235" spans="1:12" ht="15" x14ac:dyDescent="0.25">
      <c r="A235" s="26">
        <f>A226</f>
        <v>3</v>
      </c>
      <c r="B235" s="13">
        <f>B226</f>
        <v>2</v>
      </c>
      <c r="C235" s="10" t="s">
        <v>25</v>
      </c>
      <c r="D235" s="7" t="s">
        <v>26</v>
      </c>
      <c r="E235" s="42"/>
      <c r="F235" s="43">
        <v>0</v>
      </c>
      <c r="G235" s="43">
        <v>0</v>
      </c>
      <c r="H235" s="43">
        <v>0</v>
      </c>
      <c r="I235" s="43">
        <v>0</v>
      </c>
      <c r="J235" s="43">
        <v>0</v>
      </c>
      <c r="K235" s="44"/>
      <c r="L235" s="43"/>
    </row>
    <row r="236" spans="1:12" ht="15" x14ac:dyDescent="0.25">
      <c r="A236" s="23"/>
      <c r="B236" s="15"/>
      <c r="C236" s="11"/>
      <c r="D236" s="7" t="s">
        <v>27</v>
      </c>
      <c r="E236" s="42"/>
      <c r="F236" s="43">
        <v>0</v>
      </c>
      <c r="G236" s="43">
        <v>0</v>
      </c>
      <c r="H236" s="43">
        <v>0</v>
      </c>
      <c r="I236" s="43">
        <v>0</v>
      </c>
      <c r="J236" s="43">
        <v>0</v>
      </c>
      <c r="K236" s="44"/>
      <c r="L236" s="43"/>
    </row>
    <row r="237" spans="1:12" ht="15" x14ac:dyDescent="0.25">
      <c r="A237" s="23"/>
      <c r="B237" s="15"/>
      <c r="C237" s="11"/>
      <c r="D237" s="7" t="s">
        <v>28</v>
      </c>
      <c r="E237" s="42"/>
      <c r="F237" s="43">
        <v>0</v>
      </c>
      <c r="G237" s="43">
        <v>0</v>
      </c>
      <c r="H237" s="43">
        <v>0</v>
      </c>
      <c r="I237" s="43">
        <v>0</v>
      </c>
      <c r="J237" s="43">
        <v>0</v>
      </c>
      <c r="K237" s="44"/>
      <c r="L237" s="43"/>
    </row>
    <row r="238" spans="1:12" ht="15" x14ac:dyDescent="0.25">
      <c r="A238" s="23"/>
      <c r="B238" s="15"/>
      <c r="C238" s="11"/>
      <c r="D238" s="7" t="s">
        <v>29</v>
      </c>
      <c r="E238" s="42"/>
      <c r="F238" s="43">
        <v>0</v>
      </c>
      <c r="G238" s="43">
        <v>0</v>
      </c>
      <c r="H238" s="43">
        <v>0</v>
      </c>
      <c r="I238" s="43">
        <v>0</v>
      </c>
      <c r="J238" s="43">
        <v>0</v>
      </c>
      <c r="K238" s="44"/>
      <c r="L238" s="43"/>
    </row>
    <row r="239" spans="1:12" ht="15" x14ac:dyDescent="0.25">
      <c r="A239" s="23"/>
      <c r="B239" s="15"/>
      <c r="C239" s="11"/>
      <c r="D239" s="7" t="s">
        <v>30</v>
      </c>
      <c r="E239" s="42"/>
      <c r="F239" s="43">
        <v>0</v>
      </c>
      <c r="G239" s="43">
        <v>0</v>
      </c>
      <c r="H239" s="43">
        <v>0</v>
      </c>
      <c r="I239" s="43">
        <v>0</v>
      </c>
      <c r="J239" s="43">
        <v>0</v>
      </c>
      <c r="K239" s="44"/>
      <c r="L239" s="43"/>
    </row>
    <row r="240" spans="1:12" ht="15" x14ac:dyDescent="0.25">
      <c r="A240" s="23"/>
      <c r="B240" s="15"/>
      <c r="C240" s="11"/>
      <c r="D240" s="7" t="s">
        <v>31</v>
      </c>
      <c r="E240" s="42"/>
      <c r="F240" s="43">
        <v>0</v>
      </c>
      <c r="G240" s="43">
        <v>0</v>
      </c>
      <c r="H240" s="43">
        <v>0</v>
      </c>
      <c r="I240" s="43">
        <v>0</v>
      </c>
      <c r="J240" s="43">
        <v>0</v>
      </c>
      <c r="K240" s="44"/>
      <c r="L240" s="43"/>
    </row>
    <row r="241" spans="1:12" ht="15" x14ac:dyDescent="0.25">
      <c r="A241" s="23"/>
      <c r="B241" s="15"/>
      <c r="C241" s="11"/>
      <c r="D241" s="7" t="s">
        <v>32</v>
      </c>
      <c r="E241" s="42"/>
      <c r="F241" s="43">
        <v>0</v>
      </c>
      <c r="G241" s="43">
        <v>0</v>
      </c>
      <c r="H241" s="43">
        <v>0</v>
      </c>
      <c r="I241" s="43">
        <v>0</v>
      </c>
      <c r="J241" s="43">
        <v>0</v>
      </c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3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24"/>
      <c r="B244" s="17"/>
      <c r="C244" s="8"/>
      <c r="D244" s="18" t="s">
        <v>33</v>
      </c>
      <c r="E244" s="9"/>
      <c r="F244" s="19">
        <f>SUM(F235:F243)</f>
        <v>0</v>
      </c>
      <c r="G244" s="19">
        <f t="shared" ref="G244:J244" si="80">SUM(G235:G243)</f>
        <v>0</v>
      </c>
      <c r="H244" s="19">
        <f t="shared" si="80"/>
        <v>0</v>
      </c>
      <c r="I244" s="19">
        <f t="shared" si="80"/>
        <v>0</v>
      </c>
      <c r="J244" s="19">
        <f t="shared" si="80"/>
        <v>0</v>
      </c>
      <c r="K244" s="25"/>
      <c r="L244" s="19">
        <f t="shared" ref="L244" si="81">SUM(L235:L243)</f>
        <v>0</v>
      </c>
    </row>
    <row r="245" spans="1:12" ht="15.75" thickBot="1" x14ac:dyDescent="0.25">
      <c r="A245" s="29">
        <f>A226</f>
        <v>3</v>
      </c>
      <c r="B245" s="30">
        <f>B226</f>
        <v>2</v>
      </c>
      <c r="C245" s="63" t="s">
        <v>4</v>
      </c>
      <c r="D245" s="64"/>
      <c r="E245" s="31"/>
      <c r="F245" s="32">
        <f>F234+F244</f>
        <v>600</v>
      </c>
      <c r="G245" s="32">
        <f>G234+G244</f>
        <v>22.580000000000002</v>
      </c>
      <c r="H245" s="32">
        <f>H234+H244</f>
        <v>23.84</v>
      </c>
      <c r="I245" s="32">
        <f>I234+I244</f>
        <v>85.759999999999991</v>
      </c>
      <c r="J245" s="32">
        <f>J234+J244</f>
        <v>629.72</v>
      </c>
      <c r="K245" s="32"/>
      <c r="L245" s="32">
        <f>L234+L244</f>
        <v>74.44</v>
      </c>
    </row>
    <row r="246" spans="1:12" ht="15" x14ac:dyDescent="0.25">
      <c r="A246" s="20">
        <v>3</v>
      </c>
      <c r="B246" s="21">
        <v>3</v>
      </c>
      <c r="C246" s="22" t="s">
        <v>20</v>
      </c>
      <c r="D246" s="5" t="s">
        <v>21</v>
      </c>
      <c r="E246" s="39" t="s">
        <v>82</v>
      </c>
      <c r="F246" s="40">
        <v>250</v>
      </c>
      <c r="G246" s="40">
        <v>5.0999999999999996</v>
      </c>
      <c r="H246" s="40">
        <v>6.08</v>
      </c>
      <c r="I246" s="40">
        <v>20.5</v>
      </c>
      <c r="J246" s="40">
        <v>125.63</v>
      </c>
      <c r="K246" s="41">
        <v>181</v>
      </c>
      <c r="L246" s="40">
        <v>31.6</v>
      </c>
    </row>
    <row r="247" spans="1:12" ht="15" x14ac:dyDescent="0.25">
      <c r="A247" s="23"/>
      <c r="B247" s="15"/>
      <c r="C247" s="11"/>
      <c r="D247" s="7" t="s">
        <v>22</v>
      </c>
      <c r="E247" s="42" t="s">
        <v>49</v>
      </c>
      <c r="F247" s="43">
        <v>200</v>
      </c>
      <c r="G247" s="43">
        <v>0.53</v>
      </c>
      <c r="H247" s="43">
        <v>0</v>
      </c>
      <c r="I247" s="43">
        <v>9.4700000000000006</v>
      </c>
      <c r="J247" s="43">
        <v>40</v>
      </c>
      <c r="K247" s="44">
        <v>376</v>
      </c>
      <c r="L247" s="43">
        <v>2.0699999999999998</v>
      </c>
    </row>
    <row r="248" spans="1:12" ht="15" x14ac:dyDescent="0.25">
      <c r="A248" s="23"/>
      <c r="B248" s="15"/>
      <c r="C248" s="11"/>
      <c r="D248" s="7" t="s">
        <v>23</v>
      </c>
      <c r="E248" s="42" t="s">
        <v>43</v>
      </c>
      <c r="F248" s="43">
        <v>40</v>
      </c>
      <c r="G248" s="43">
        <v>2.37</v>
      </c>
      <c r="H248" s="43">
        <v>0.3</v>
      </c>
      <c r="I248" s="43">
        <v>12.49</v>
      </c>
      <c r="J248" s="43">
        <v>93.52</v>
      </c>
      <c r="K248" s="44"/>
      <c r="L248" s="43">
        <v>3.73</v>
      </c>
    </row>
    <row r="249" spans="1:12" ht="15" x14ac:dyDescent="0.25">
      <c r="A249" s="23"/>
      <c r="B249" s="15"/>
      <c r="C249" s="11"/>
      <c r="D249" s="7" t="s">
        <v>52</v>
      </c>
      <c r="E249" s="42" t="s">
        <v>53</v>
      </c>
      <c r="F249" s="43">
        <v>100</v>
      </c>
      <c r="G249" s="43">
        <v>7.48</v>
      </c>
      <c r="H249" s="43">
        <v>12.52</v>
      </c>
      <c r="I249" s="43">
        <v>30.92</v>
      </c>
      <c r="J249" s="43">
        <v>318</v>
      </c>
      <c r="K249" s="44">
        <v>424</v>
      </c>
      <c r="L249" s="43">
        <v>20.8</v>
      </c>
    </row>
    <row r="250" spans="1:12" ht="15" x14ac:dyDescent="0.25">
      <c r="A250" s="23"/>
      <c r="B250" s="15"/>
      <c r="C250" s="11"/>
      <c r="D250" s="6"/>
      <c r="E250" s="42" t="s">
        <v>83</v>
      </c>
      <c r="F250" s="43">
        <v>20</v>
      </c>
      <c r="G250" s="43">
        <v>6.96</v>
      </c>
      <c r="H250" s="43">
        <v>8.85</v>
      </c>
      <c r="I250" s="43">
        <v>0</v>
      </c>
      <c r="J250" s="43">
        <v>108</v>
      </c>
      <c r="K250" s="44">
        <v>15</v>
      </c>
      <c r="L250" s="43">
        <v>16.600000000000001</v>
      </c>
    </row>
    <row r="251" spans="1:12" ht="15" x14ac:dyDescent="0.25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4"/>
      <c r="B253" s="17"/>
      <c r="C253" s="8"/>
      <c r="D253" s="18" t="s">
        <v>33</v>
      </c>
      <c r="E253" s="9"/>
      <c r="F253" s="19">
        <f>SUM(F246:F251)</f>
        <v>610</v>
      </c>
      <c r="G253" s="19">
        <f>SUM(G246:G251)</f>
        <v>22.44</v>
      </c>
      <c r="H253" s="19">
        <f>SUM(H246:H251)</f>
        <v>27.75</v>
      </c>
      <c r="I253" s="19">
        <f>SUM(I246:I251)</f>
        <v>73.38</v>
      </c>
      <c r="J253" s="19">
        <f>SUM(J246:J251)</f>
        <v>685.15</v>
      </c>
      <c r="K253" s="25"/>
      <c r="L253" s="19">
        <f>SUM(L246:L251)</f>
        <v>74.800000000000011</v>
      </c>
    </row>
    <row r="254" spans="1:12" ht="15" x14ac:dyDescent="0.25">
      <c r="A254" s="26">
        <f>A246</f>
        <v>3</v>
      </c>
      <c r="B254" s="13">
        <f>B246</f>
        <v>3</v>
      </c>
      <c r="C254" s="10" t="s">
        <v>25</v>
      </c>
      <c r="D254" s="7" t="s">
        <v>26</v>
      </c>
      <c r="E254" s="42"/>
      <c r="F254" s="43">
        <v>0</v>
      </c>
      <c r="G254" s="43">
        <v>0</v>
      </c>
      <c r="H254" s="43">
        <v>0</v>
      </c>
      <c r="I254" s="43">
        <v>0</v>
      </c>
      <c r="J254" s="43">
        <v>0</v>
      </c>
      <c r="K254" s="44"/>
      <c r="L254" s="43"/>
    </row>
    <row r="255" spans="1:12" ht="15" x14ac:dyDescent="0.25">
      <c r="A255" s="23"/>
      <c r="B255" s="15"/>
      <c r="C255" s="11"/>
      <c r="D255" s="7" t="s">
        <v>27</v>
      </c>
      <c r="E255" s="42"/>
      <c r="F255" s="43">
        <v>0</v>
      </c>
      <c r="G255" s="43">
        <v>0</v>
      </c>
      <c r="H255" s="43">
        <v>0</v>
      </c>
      <c r="I255" s="43">
        <v>0</v>
      </c>
      <c r="J255" s="43">
        <v>0</v>
      </c>
      <c r="K255" s="44"/>
      <c r="L255" s="43"/>
    </row>
    <row r="256" spans="1:12" ht="15" x14ac:dyDescent="0.25">
      <c r="A256" s="23"/>
      <c r="B256" s="15"/>
      <c r="C256" s="11"/>
      <c r="D256" s="7" t="s">
        <v>28</v>
      </c>
      <c r="E256" s="42"/>
      <c r="F256" s="43">
        <v>0</v>
      </c>
      <c r="G256" s="43">
        <v>0</v>
      </c>
      <c r="H256" s="43">
        <v>0</v>
      </c>
      <c r="I256" s="43">
        <v>0</v>
      </c>
      <c r="J256" s="43">
        <v>0</v>
      </c>
      <c r="K256" s="44"/>
      <c r="L256" s="43"/>
    </row>
    <row r="257" spans="1:12" ht="15" x14ac:dyDescent="0.25">
      <c r="A257" s="23"/>
      <c r="B257" s="15"/>
      <c r="C257" s="11"/>
      <c r="D257" s="7" t="s">
        <v>29</v>
      </c>
      <c r="E257" s="42"/>
      <c r="F257" s="43">
        <v>0</v>
      </c>
      <c r="G257" s="43">
        <v>0</v>
      </c>
      <c r="H257" s="43">
        <v>0</v>
      </c>
      <c r="I257" s="43">
        <v>0</v>
      </c>
      <c r="J257" s="43">
        <v>0</v>
      </c>
      <c r="K257" s="44"/>
      <c r="L257" s="43"/>
    </row>
    <row r="258" spans="1:12" ht="15" x14ac:dyDescent="0.25">
      <c r="A258" s="23"/>
      <c r="B258" s="15"/>
      <c r="C258" s="11"/>
      <c r="D258" s="7" t="s">
        <v>30</v>
      </c>
      <c r="E258" s="42"/>
      <c r="F258" s="43">
        <v>0</v>
      </c>
      <c r="G258" s="43">
        <v>0</v>
      </c>
      <c r="H258" s="43">
        <v>0</v>
      </c>
      <c r="I258" s="43">
        <v>0</v>
      </c>
      <c r="J258" s="43">
        <v>0</v>
      </c>
      <c r="K258" s="44"/>
      <c r="L258" s="43"/>
    </row>
    <row r="259" spans="1:12" ht="15" x14ac:dyDescent="0.25">
      <c r="A259" s="23"/>
      <c r="B259" s="15"/>
      <c r="C259" s="11"/>
      <c r="D259" s="7" t="s">
        <v>31</v>
      </c>
      <c r="E259" s="42"/>
      <c r="F259" s="43">
        <v>0</v>
      </c>
      <c r="G259" s="43">
        <v>0</v>
      </c>
      <c r="H259" s="43">
        <v>0</v>
      </c>
      <c r="I259" s="43">
        <v>0</v>
      </c>
      <c r="J259" s="43">
        <v>0</v>
      </c>
      <c r="K259" s="44"/>
      <c r="L259" s="43"/>
    </row>
    <row r="260" spans="1:12" ht="15" x14ac:dyDescent="0.25">
      <c r="A260" s="23"/>
      <c r="B260" s="15"/>
      <c r="C260" s="11"/>
      <c r="D260" s="7" t="s">
        <v>32</v>
      </c>
      <c r="E260" s="42"/>
      <c r="F260" s="43">
        <v>0</v>
      </c>
      <c r="G260" s="43">
        <v>0</v>
      </c>
      <c r="H260" s="43">
        <v>0</v>
      </c>
      <c r="I260" s="43">
        <v>0</v>
      </c>
      <c r="J260" s="43">
        <v>0</v>
      </c>
      <c r="K260" s="44"/>
      <c r="L260" s="43"/>
    </row>
    <row r="261" spans="1:12" ht="15" x14ac:dyDescent="0.25">
      <c r="A261" s="23"/>
      <c r="B261" s="15"/>
      <c r="C261" s="11"/>
      <c r="D261" s="6"/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6"/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4"/>
      <c r="B263" s="17"/>
      <c r="C263" s="8"/>
      <c r="D263" s="18" t="s">
        <v>33</v>
      </c>
      <c r="E263" s="9"/>
      <c r="F263" s="19">
        <f>SUM(F254:F262)</f>
        <v>0</v>
      </c>
      <c r="G263" s="19">
        <f t="shared" ref="G263:J263" si="82">SUM(G254:G262)</f>
        <v>0</v>
      </c>
      <c r="H263" s="19">
        <f t="shared" si="82"/>
        <v>0</v>
      </c>
      <c r="I263" s="19">
        <f t="shared" si="82"/>
        <v>0</v>
      </c>
      <c r="J263" s="19">
        <f t="shared" si="82"/>
        <v>0</v>
      </c>
      <c r="K263" s="25"/>
      <c r="L263" s="19">
        <f t="shared" ref="L263" si="83">SUM(L254:L262)</f>
        <v>0</v>
      </c>
    </row>
    <row r="264" spans="1:12" ht="15.75" thickBot="1" x14ac:dyDescent="0.25">
      <c r="A264" s="29">
        <f>A246</f>
        <v>3</v>
      </c>
      <c r="B264" s="30">
        <f>B246</f>
        <v>3</v>
      </c>
      <c r="C264" s="63" t="s">
        <v>4</v>
      </c>
      <c r="D264" s="64"/>
      <c r="E264" s="31"/>
      <c r="F264" s="32">
        <f>F253+F263</f>
        <v>610</v>
      </c>
      <c r="G264" s="32">
        <f>G253+G263</f>
        <v>22.44</v>
      </c>
      <c r="H264" s="32">
        <f>H253+H263</f>
        <v>27.75</v>
      </c>
      <c r="I264" s="32">
        <f>I253+I263</f>
        <v>73.38</v>
      </c>
      <c r="J264" s="32">
        <f>J253+J263</f>
        <v>685.15</v>
      </c>
      <c r="K264" s="32"/>
      <c r="L264" s="32">
        <f>L253+L263</f>
        <v>74.800000000000011</v>
      </c>
    </row>
    <row r="265" spans="1:12" ht="15" x14ac:dyDescent="0.25">
      <c r="A265" s="20">
        <v>3</v>
      </c>
      <c r="B265" s="21">
        <v>4</v>
      </c>
      <c r="C265" s="22" t="s">
        <v>20</v>
      </c>
      <c r="D265" s="5" t="s">
        <v>21</v>
      </c>
      <c r="E265" s="39" t="s">
        <v>39</v>
      </c>
      <c r="F265" s="40">
        <v>180</v>
      </c>
      <c r="G265" s="40">
        <v>8.9</v>
      </c>
      <c r="H265" s="40">
        <v>4.0999999999999996</v>
      </c>
      <c r="I265" s="40">
        <v>32.200000000000003</v>
      </c>
      <c r="J265" s="40">
        <v>231.86</v>
      </c>
      <c r="K265" s="41">
        <v>302</v>
      </c>
      <c r="L265" s="40">
        <v>12.1</v>
      </c>
    </row>
    <row r="266" spans="1:12" ht="15" x14ac:dyDescent="0.25">
      <c r="A266" s="23"/>
      <c r="B266" s="15"/>
      <c r="C266" s="11"/>
      <c r="D266" s="6" t="s">
        <v>21</v>
      </c>
      <c r="E266" s="42" t="s">
        <v>40</v>
      </c>
      <c r="F266" s="43">
        <v>90</v>
      </c>
      <c r="G266" s="43">
        <v>8.64</v>
      </c>
      <c r="H266" s="43">
        <v>12.29</v>
      </c>
      <c r="I266" s="43">
        <v>12.61</v>
      </c>
      <c r="J266" s="43">
        <v>221.75</v>
      </c>
      <c r="K266" s="44">
        <v>268</v>
      </c>
      <c r="L266" s="43">
        <v>29.88</v>
      </c>
    </row>
    <row r="267" spans="1:12" ht="15" x14ac:dyDescent="0.25">
      <c r="A267" s="23"/>
      <c r="B267" s="15"/>
      <c r="C267" s="11"/>
      <c r="D267" s="7" t="s">
        <v>30</v>
      </c>
      <c r="E267" s="42" t="s">
        <v>41</v>
      </c>
      <c r="F267" s="43">
        <v>200</v>
      </c>
      <c r="G267" s="43">
        <v>1.1599999999999999</v>
      </c>
      <c r="H267" s="43">
        <v>0.3</v>
      </c>
      <c r="I267" s="43">
        <v>32.01</v>
      </c>
      <c r="J267" s="43">
        <v>132.80000000000001</v>
      </c>
      <c r="K267" s="44">
        <v>349</v>
      </c>
      <c r="L267" s="43">
        <v>6.52</v>
      </c>
    </row>
    <row r="268" spans="1:12" ht="15" x14ac:dyDescent="0.25">
      <c r="A268" s="23"/>
      <c r="B268" s="15"/>
      <c r="C268" s="11"/>
      <c r="D268" s="7" t="s">
        <v>23</v>
      </c>
      <c r="E268" s="42" t="s">
        <v>43</v>
      </c>
      <c r="F268" s="43">
        <v>40</v>
      </c>
      <c r="G268" s="43">
        <v>2.37</v>
      </c>
      <c r="H268" s="43">
        <v>0.3</v>
      </c>
      <c r="I268" s="43">
        <v>12.49</v>
      </c>
      <c r="J268" s="43">
        <v>93.52</v>
      </c>
      <c r="K268" s="44"/>
      <c r="L268" s="43">
        <v>3.73</v>
      </c>
    </row>
    <row r="269" spans="1:12" ht="15" x14ac:dyDescent="0.25">
      <c r="A269" s="23"/>
      <c r="B269" s="15"/>
      <c r="C269" s="11"/>
      <c r="D269" s="7" t="s">
        <v>24</v>
      </c>
      <c r="E269" s="42" t="s">
        <v>44</v>
      </c>
      <c r="F269" s="43">
        <v>100</v>
      </c>
      <c r="G269" s="43">
        <v>0.4</v>
      </c>
      <c r="H269" s="43">
        <v>0.4</v>
      </c>
      <c r="I269" s="43">
        <v>9.8000000000000007</v>
      </c>
      <c r="J269" s="43">
        <v>47</v>
      </c>
      <c r="K269" s="44"/>
      <c r="L269" s="43">
        <v>22.7</v>
      </c>
    </row>
    <row r="270" spans="1:12" ht="15" x14ac:dyDescent="0.25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 x14ac:dyDescent="0.25">
      <c r="A271" s="23"/>
      <c r="B271" s="15"/>
      <c r="C271" s="11"/>
      <c r="D271" s="6"/>
      <c r="E271" s="42"/>
      <c r="F271" s="43"/>
      <c r="G271" s="43"/>
      <c r="H271" s="43"/>
      <c r="I271" s="43"/>
      <c r="J271" s="43"/>
      <c r="K271" s="44"/>
      <c r="L271" s="43"/>
    </row>
    <row r="272" spans="1:12" ht="15" x14ac:dyDescent="0.25">
      <c r="A272" s="23"/>
      <c r="B272" s="15"/>
      <c r="C272" s="11"/>
      <c r="D272" s="6"/>
      <c r="E272" s="42"/>
      <c r="F272" s="43"/>
      <c r="G272" s="43"/>
      <c r="H272" s="43"/>
      <c r="I272" s="43"/>
      <c r="J272" s="43"/>
      <c r="K272" s="44"/>
      <c r="L272" s="43"/>
    </row>
    <row r="273" spans="1:12" ht="15" x14ac:dyDescent="0.25">
      <c r="A273" s="24"/>
      <c r="B273" s="17"/>
      <c r="C273" s="8"/>
      <c r="D273" s="18" t="s">
        <v>33</v>
      </c>
      <c r="E273" s="9"/>
      <c r="F273" s="19">
        <f>SUM(F265:F271)</f>
        <v>610</v>
      </c>
      <c r="G273" s="19">
        <f>SUM(G265:G271)</f>
        <v>21.47</v>
      </c>
      <c r="H273" s="19">
        <f>SUM(H265:H271)</f>
        <v>17.39</v>
      </c>
      <c r="I273" s="19">
        <f>SUM(I265:I271)</f>
        <v>99.109999999999985</v>
      </c>
      <c r="J273" s="19">
        <f>SUM(J265:J271)</f>
        <v>726.93000000000006</v>
      </c>
      <c r="K273" s="25"/>
      <c r="L273" s="19">
        <f>SUM(L265:L271)</f>
        <v>74.929999999999993</v>
      </c>
    </row>
    <row r="274" spans="1:12" ht="15" x14ac:dyDescent="0.25">
      <c r="A274" s="26">
        <f>A265</f>
        <v>3</v>
      </c>
      <c r="B274" s="13">
        <f>B265</f>
        <v>4</v>
      </c>
      <c r="C274" s="10" t="s">
        <v>25</v>
      </c>
      <c r="D274" s="7" t="s">
        <v>26</v>
      </c>
      <c r="E274" s="42"/>
      <c r="F274" s="43">
        <v>0</v>
      </c>
      <c r="G274" s="43">
        <v>0</v>
      </c>
      <c r="H274" s="43">
        <v>0</v>
      </c>
      <c r="I274" s="43">
        <v>0</v>
      </c>
      <c r="J274" s="43">
        <v>0</v>
      </c>
      <c r="K274" s="44"/>
      <c r="L274" s="43"/>
    </row>
    <row r="275" spans="1:12" ht="15" x14ac:dyDescent="0.25">
      <c r="A275" s="23"/>
      <c r="B275" s="15"/>
      <c r="C275" s="11"/>
      <c r="D275" s="7" t="s">
        <v>27</v>
      </c>
      <c r="E275" s="42"/>
      <c r="F275" s="43">
        <v>0</v>
      </c>
      <c r="G275" s="43">
        <v>0</v>
      </c>
      <c r="H275" s="43">
        <v>0</v>
      </c>
      <c r="I275" s="43">
        <v>0</v>
      </c>
      <c r="J275" s="43">
        <v>0</v>
      </c>
      <c r="K275" s="44"/>
      <c r="L275" s="43"/>
    </row>
    <row r="276" spans="1:12" ht="15" x14ac:dyDescent="0.25">
      <c r="A276" s="23"/>
      <c r="B276" s="15"/>
      <c r="C276" s="11"/>
      <c r="D276" s="7" t="s">
        <v>28</v>
      </c>
      <c r="E276" s="42"/>
      <c r="F276" s="43">
        <v>0</v>
      </c>
      <c r="G276" s="43">
        <v>0</v>
      </c>
      <c r="H276" s="43">
        <v>0</v>
      </c>
      <c r="I276" s="43">
        <v>0</v>
      </c>
      <c r="J276" s="43">
        <v>0</v>
      </c>
      <c r="K276" s="44"/>
      <c r="L276" s="43"/>
    </row>
    <row r="277" spans="1:12" ht="15" x14ac:dyDescent="0.25">
      <c r="A277" s="23"/>
      <c r="B277" s="15"/>
      <c r="C277" s="11"/>
      <c r="D277" s="7" t="s">
        <v>29</v>
      </c>
      <c r="E277" s="42"/>
      <c r="F277" s="43">
        <v>0</v>
      </c>
      <c r="G277" s="43">
        <v>0</v>
      </c>
      <c r="H277" s="43">
        <v>0</v>
      </c>
      <c r="I277" s="43">
        <v>0</v>
      </c>
      <c r="J277" s="43">
        <v>0</v>
      </c>
      <c r="K277" s="44"/>
      <c r="L277" s="43"/>
    </row>
    <row r="278" spans="1:12" ht="15" x14ac:dyDescent="0.25">
      <c r="A278" s="23"/>
      <c r="B278" s="15"/>
      <c r="C278" s="11"/>
      <c r="D278" s="7" t="s">
        <v>30</v>
      </c>
      <c r="E278" s="42"/>
      <c r="F278" s="43">
        <v>0</v>
      </c>
      <c r="G278" s="43">
        <v>0</v>
      </c>
      <c r="H278" s="43">
        <v>0</v>
      </c>
      <c r="I278" s="43">
        <v>0</v>
      </c>
      <c r="J278" s="43">
        <v>0</v>
      </c>
      <c r="K278" s="44"/>
      <c r="L278" s="43"/>
    </row>
    <row r="279" spans="1:12" ht="15" x14ac:dyDescent="0.25">
      <c r="A279" s="23"/>
      <c r="B279" s="15"/>
      <c r="C279" s="11"/>
      <c r="D279" s="7" t="s">
        <v>31</v>
      </c>
      <c r="E279" s="42"/>
      <c r="F279" s="43">
        <v>0</v>
      </c>
      <c r="G279" s="43">
        <v>0</v>
      </c>
      <c r="H279" s="43">
        <v>0</v>
      </c>
      <c r="I279" s="43">
        <v>0</v>
      </c>
      <c r="J279" s="43">
        <v>0</v>
      </c>
      <c r="K279" s="44"/>
      <c r="L279" s="43"/>
    </row>
    <row r="280" spans="1:12" ht="15" x14ac:dyDescent="0.25">
      <c r="A280" s="23"/>
      <c r="B280" s="15"/>
      <c r="C280" s="11"/>
      <c r="D280" s="7" t="s">
        <v>32</v>
      </c>
      <c r="E280" s="42"/>
      <c r="F280" s="43">
        <v>0</v>
      </c>
      <c r="G280" s="43">
        <v>0</v>
      </c>
      <c r="H280" s="43">
        <v>0</v>
      </c>
      <c r="I280" s="43">
        <v>0</v>
      </c>
      <c r="J280" s="43">
        <v>0</v>
      </c>
      <c r="K280" s="44"/>
      <c r="L280" s="43"/>
    </row>
    <row r="281" spans="1:12" ht="15" x14ac:dyDescent="0.25">
      <c r="A281" s="23"/>
      <c r="B281" s="15"/>
      <c r="C281" s="11"/>
      <c r="D281" s="6"/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23"/>
      <c r="B282" s="15"/>
      <c r="C282" s="11"/>
      <c r="D282" s="6"/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24"/>
      <c r="B283" s="17"/>
      <c r="C283" s="8"/>
      <c r="D283" s="18" t="s">
        <v>33</v>
      </c>
      <c r="E283" s="9"/>
      <c r="F283" s="19">
        <f>SUM(F274:F282)</f>
        <v>0</v>
      </c>
      <c r="G283" s="19">
        <f t="shared" ref="G283:J283" si="84">SUM(G274:G282)</f>
        <v>0</v>
      </c>
      <c r="H283" s="19">
        <f t="shared" si="84"/>
        <v>0</v>
      </c>
      <c r="I283" s="19">
        <f t="shared" si="84"/>
        <v>0</v>
      </c>
      <c r="J283" s="19">
        <f t="shared" si="84"/>
        <v>0</v>
      </c>
      <c r="K283" s="25"/>
      <c r="L283" s="19">
        <f t="shared" ref="L283" si="85">SUM(L274:L282)</f>
        <v>0</v>
      </c>
    </row>
    <row r="284" spans="1:12" ht="15.75" thickBot="1" x14ac:dyDescent="0.25">
      <c r="A284" s="29">
        <f>A265</f>
        <v>3</v>
      </c>
      <c r="B284" s="30">
        <f>B265</f>
        <v>4</v>
      </c>
      <c r="C284" s="63" t="s">
        <v>4</v>
      </c>
      <c r="D284" s="64"/>
      <c r="E284" s="31"/>
      <c r="F284" s="32">
        <f>F273+F283</f>
        <v>610</v>
      </c>
      <c r="G284" s="32">
        <f>G273+G283</f>
        <v>21.47</v>
      </c>
      <c r="H284" s="32">
        <f>H273+H283</f>
        <v>17.39</v>
      </c>
      <c r="I284" s="32">
        <f>I273+I283</f>
        <v>99.109999999999985</v>
      </c>
      <c r="J284" s="32">
        <f>J273+J283</f>
        <v>726.93000000000006</v>
      </c>
      <c r="K284" s="32"/>
      <c r="L284" s="32">
        <f>L273+L283</f>
        <v>74.929999999999993</v>
      </c>
    </row>
    <row r="285" spans="1:12" ht="15" x14ac:dyDescent="0.25">
      <c r="A285" s="20">
        <v>3</v>
      </c>
      <c r="B285" s="21">
        <v>5</v>
      </c>
      <c r="C285" s="22" t="s">
        <v>20</v>
      </c>
      <c r="D285" s="5" t="s">
        <v>21</v>
      </c>
      <c r="E285" s="39" t="s">
        <v>84</v>
      </c>
      <c r="F285" s="40">
        <v>250</v>
      </c>
      <c r="G285" s="40">
        <v>4.57</v>
      </c>
      <c r="H285" s="40">
        <v>10.39</v>
      </c>
      <c r="I285" s="40">
        <v>8.5399999999999991</v>
      </c>
      <c r="J285" s="40">
        <v>120.15</v>
      </c>
      <c r="K285" s="41">
        <v>111</v>
      </c>
      <c r="L285" s="40">
        <v>23.65</v>
      </c>
    </row>
    <row r="286" spans="1:12" ht="15" x14ac:dyDescent="0.25">
      <c r="A286" s="23"/>
      <c r="B286" s="15"/>
      <c r="C286" s="11"/>
      <c r="D286" s="7" t="s">
        <v>23</v>
      </c>
      <c r="E286" s="42" t="s">
        <v>43</v>
      </c>
      <c r="F286" s="43">
        <v>40</v>
      </c>
      <c r="G286" s="43">
        <v>2.37</v>
      </c>
      <c r="H286" s="43">
        <v>0.3</v>
      </c>
      <c r="I286" s="43">
        <v>12.49</v>
      </c>
      <c r="J286" s="43">
        <v>93.52</v>
      </c>
      <c r="K286" s="44"/>
      <c r="L286" s="43">
        <v>3.73</v>
      </c>
    </row>
    <row r="287" spans="1:12" ht="15" x14ac:dyDescent="0.25">
      <c r="A287" s="23"/>
      <c r="B287" s="15"/>
      <c r="C287" s="11"/>
      <c r="D287" s="7" t="s">
        <v>22</v>
      </c>
      <c r="E287" s="42" t="s">
        <v>69</v>
      </c>
      <c r="F287" s="43">
        <v>200</v>
      </c>
      <c r="G287" s="43">
        <v>1.36</v>
      </c>
      <c r="H287" s="43">
        <v>0</v>
      </c>
      <c r="I287" s="43">
        <v>24.49</v>
      </c>
      <c r="J287" s="43">
        <v>114.6</v>
      </c>
      <c r="K287" s="44">
        <v>350</v>
      </c>
      <c r="L287" s="43">
        <v>12.5</v>
      </c>
    </row>
    <row r="288" spans="1:12" ht="15" x14ac:dyDescent="0.25">
      <c r="A288" s="23"/>
      <c r="B288" s="15"/>
      <c r="C288" s="11"/>
      <c r="D288" s="7" t="s">
        <v>24</v>
      </c>
      <c r="E288" s="42" t="s">
        <v>51</v>
      </c>
      <c r="F288" s="43">
        <v>100</v>
      </c>
      <c r="G288" s="43">
        <v>1.7</v>
      </c>
      <c r="H288" s="43">
        <v>0.56999999999999995</v>
      </c>
      <c r="I288" s="43">
        <v>19</v>
      </c>
      <c r="J288" s="43">
        <v>96</v>
      </c>
      <c r="K288" s="44">
        <v>338</v>
      </c>
      <c r="L288" s="43">
        <v>18</v>
      </c>
    </row>
    <row r="289" spans="1:12" ht="15" x14ac:dyDescent="0.25">
      <c r="A289" s="23"/>
      <c r="B289" s="15"/>
      <c r="C289" s="11"/>
      <c r="D289" s="6" t="s">
        <v>26</v>
      </c>
      <c r="E289" s="42" t="s">
        <v>85</v>
      </c>
      <c r="F289" s="43">
        <v>100</v>
      </c>
      <c r="G289" s="43">
        <v>9.5</v>
      </c>
      <c r="H289" s="43">
        <v>7.5</v>
      </c>
      <c r="I289" s="43">
        <v>33.92</v>
      </c>
      <c r="J289" s="43">
        <v>217.1</v>
      </c>
      <c r="K289" s="44">
        <v>26</v>
      </c>
      <c r="L289" s="43">
        <v>20.38</v>
      </c>
    </row>
    <row r="290" spans="1:12" ht="15" x14ac:dyDescent="0.25">
      <c r="A290" s="23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23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24"/>
      <c r="B292" s="17"/>
      <c r="C292" s="8"/>
      <c r="D292" s="18" t="s">
        <v>33</v>
      </c>
      <c r="E292" s="9"/>
      <c r="F292" s="19">
        <f>SUM(F285:F290)</f>
        <v>690</v>
      </c>
      <c r="G292" s="19">
        <f>SUM(G285:G290)</f>
        <v>19.5</v>
      </c>
      <c r="H292" s="19">
        <f>SUM(H285:H290)</f>
        <v>18.760000000000002</v>
      </c>
      <c r="I292" s="19">
        <f>SUM(I285:I290)</f>
        <v>98.44</v>
      </c>
      <c r="J292" s="19">
        <f>SUM(J285:J290)</f>
        <v>641.37</v>
      </c>
      <c r="K292" s="25"/>
      <c r="L292" s="19">
        <f>SUM(L285:L290)</f>
        <v>78.259999999999991</v>
      </c>
    </row>
    <row r="293" spans="1:12" ht="15" x14ac:dyDescent="0.25">
      <c r="A293" s="26">
        <f>A285</f>
        <v>3</v>
      </c>
      <c r="B293" s="13">
        <f>B285</f>
        <v>5</v>
      </c>
      <c r="C293" s="10" t="s">
        <v>25</v>
      </c>
      <c r="D293" s="7" t="s">
        <v>26</v>
      </c>
      <c r="E293" s="42"/>
      <c r="F293" s="43">
        <v>0</v>
      </c>
      <c r="G293" s="43">
        <v>0</v>
      </c>
      <c r="H293" s="43">
        <v>0</v>
      </c>
      <c r="I293" s="43">
        <v>0</v>
      </c>
      <c r="J293" s="43">
        <v>0</v>
      </c>
      <c r="K293" s="44"/>
      <c r="L293" s="43"/>
    </row>
    <row r="294" spans="1:12" ht="15" x14ac:dyDescent="0.25">
      <c r="A294" s="23"/>
      <c r="B294" s="15"/>
      <c r="C294" s="11"/>
      <c r="D294" s="7" t="s">
        <v>27</v>
      </c>
      <c r="E294" s="42"/>
      <c r="F294" s="43">
        <v>0</v>
      </c>
      <c r="G294" s="43">
        <v>0</v>
      </c>
      <c r="H294" s="43">
        <v>0</v>
      </c>
      <c r="I294" s="43">
        <v>0</v>
      </c>
      <c r="J294" s="43">
        <v>0</v>
      </c>
      <c r="K294" s="44"/>
      <c r="L294" s="43"/>
    </row>
    <row r="295" spans="1:12" ht="15" x14ac:dyDescent="0.25">
      <c r="A295" s="23"/>
      <c r="B295" s="15"/>
      <c r="C295" s="11"/>
      <c r="D295" s="7" t="s">
        <v>28</v>
      </c>
      <c r="E295" s="42"/>
      <c r="F295" s="43">
        <v>0</v>
      </c>
      <c r="G295" s="43">
        <v>0</v>
      </c>
      <c r="H295" s="43">
        <v>0</v>
      </c>
      <c r="I295" s="43">
        <v>0</v>
      </c>
      <c r="J295" s="43">
        <v>0</v>
      </c>
      <c r="K295" s="44"/>
      <c r="L295" s="43"/>
    </row>
    <row r="296" spans="1:12" ht="15" x14ac:dyDescent="0.25">
      <c r="A296" s="23"/>
      <c r="B296" s="15"/>
      <c r="C296" s="11"/>
      <c r="D296" s="7" t="s">
        <v>29</v>
      </c>
      <c r="E296" s="42"/>
      <c r="F296" s="43">
        <v>0</v>
      </c>
      <c r="G296" s="43">
        <v>0</v>
      </c>
      <c r="H296" s="43">
        <v>0</v>
      </c>
      <c r="I296" s="43">
        <v>0</v>
      </c>
      <c r="J296" s="43">
        <v>0</v>
      </c>
      <c r="K296" s="44"/>
      <c r="L296" s="43"/>
    </row>
    <row r="297" spans="1:12" ht="15" x14ac:dyDescent="0.25">
      <c r="A297" s="23"/>
      <c r="B297" s="15"/>
      <c r="C297" s="11"/>
      <c r="D297" s="7" t="s">
        <v>30</v>
      </c>
      <c r="E297" s="42"/>
      <c r="F297" s="43">
        <v>0</v>
      </c>
      <c r="G297" s="43">
        <v>0</v>
      </c>
      <c r="H297" s="43">
        <v>0</v>
      </c>
      <c r="I297" s="43">
        <v>0</v>
      </c>
      <c r="J297" s="43">
        <v>0</v>
      </c>
      <c r="K297" s="44"/>
      <c r="L297" s="43"/>
    </row>
    <row r="298" spans="1:12" ht="15" x14ac:dyDescent="0.25">
      <c r="A298" s="23"/>
      <c r="B298" s="15"/>
      <c r="C298" s="11"/>
      <c r="D298" s="7" t="s">
        <v>31</v>
      </c>
      <c r="E298" s="42"/>
      <c r="F298" s="43">
        <v>0</v>
      </c>
      <c r="G298" s="43">
        <v>0</v>
      </c>
      <c r="H298" s="43">
        <v>0</v>
      </c>
      <c r="I298" s="43">
        <v>0</v>
      </c>
      <c r="J298" s="43">
        <v>0</v>
      </c>
      <c r="K298" s="44"/>
      <c r="L298" s="43"/>
    </row>
    <row r="299" spans="1:12" ht="15" x14ac:dyDescent="0.25">
      <c r="A299" s="23"/>
      <c r="B299" s="15"/>
      <c r="C299" s="11"/>
      <c r="D299" s="7" t="s">
        <v>32</v>
      </c>
      <c r="E299" s="42"/>
      <c r="F299" s="43">
        <v>0</v>
      </c>
      <c r="G299" s="43">
        <v>0</v>
      </c>
      <c r="H299" s="43">
        <v>0</v>
      </c>
      <c r="I299" s="43">
        <v>0</v>
      </c>
      <c r="J299" s="43">
        <v>0</v>
      </c>
      <c r="K299" s="44"/>
      <c r="L299" s="43"/>
    </row>
    <row r="300" spans="1:12" ht="15" x14ac:dyDescent="0.25">
      <c r="A300" s="23"/>
      <c r="B300" s="15"/>
      <c r="C300" s="11"/>
      <c r="D300" s="6"/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4"/>
      <c r="B302" s="17"/>
      <c r="C302" s="8"/>
      <c r="D302" s="18" t="s">
        <v>33</v>
      </c>
      <c r="E302" s="9"/>
      <c r="F302" s="19">
        <f>SUM(F293:F301)</f>
        <v>0</v>
      </c>
      <c r="G302" s="19">
        <f t="shared" ref="G302:J302" si="86">SUM(G293:G301)</f>
        <v>0</v>
      </c>
      <c r="H302" s="19">
        <f t="shared" si="86"/>
        <v>0</v>
      </c>
      <c r="I302" s="19">
        <f t="shared" si="86"/>
        <v>0</v>
      </c>
      <c r="J302" s="19">
        <f t="shared" si="86"/>
        <v>0</v>
      </c>
      <c r="K302" s="25"/>
      <c r="L302" s="19">
        <f t="shared" ref="L302" si="87">SUM(L293:L301)</f>
        <v>0</v>
      </c>
    </row>
    <row r="303" spans="1:12" ht="15.75" thickBot="1" x14ac:dyDescent="0.25">
      <c r="A303" s="29">
        <f>A285</f>
        <v>3</v>
      </c>
      <c r="B303" s="30">
        <f>B285</f>
        <v>5</v>
      </c>
      <c r="C303" s="63" t="s">
        <v>4</v>
      </c>
      <c r="D303" s="64"/>
      <c r="E303" s="31"/>
      <c r="F303" s="32">
        <f>F292+F302</f>
        <v>690</v>
      </c>
      <c r="G303" s="32">
        <f>G292+G302</f>
        <v>19.5</v>
      </c>
      <c r="H303" s="32">
        <f>H292+H302</f>
        <v>18.760000000000002</v>
      </c>
      <c r="I303" s="32">
        <f>I292+I302</f>
        <v>98.44</v>
      </c>
      <c r="J303" s="32">
        <f>J292+J302</f>
        <v>641.37</v>
      </c>
      <c r="K303" s="32"/>
      <c r="L303" s="32">
        <f>L292+L302</f>
        <v>78.259999999999991</v>
      </c>
    </row>
    <row r="304" spans="1:12" ht="15" x14ac:dyDescent="0.25">
      <c r="A304" s="20">
        <v>4</v>
      </c>
      <c r="B304" s="21">
        <v>1</v>
      </c>
      <c r="C304" s="22" t="s">
        <v>20</v>
      </c>
      <c r="D304" s="5" t="s">
        <v>21</v>
      </c>
      <c r="E304" s="39" t="s">
        <v>57</v>
      </c>
      <c r="F304" s="40">
        <v>180</v>
      </c>
      <c r="G304" s="40">
        <v>4.09</v>
      </c>
      <c r="H304" s="40">
        <v>6.4</v>
      </c>
      <c r="I304" s="40">
        <v>22.25</v>
      </c>
      <c r="J304" s="40">
        <v>183</v>
      </c>
      <c r="K304" s="41">
        <v>312</v>
      </c>
      <c r="L304" s="40">
        <v>10.3</v>
      </c>
    </row>
    <row r="305" spans="1:12" ht="15" x14ac:dyDescent="0.25">
      <c r="A305" s="23"/>
      <c r="B305" s="15"/>
      <c r="C305" s="11"/>
      <c r="D305" s="6" t="s">
        <v>21</v>
      </c>
      <c r="E305" s="42" t="s">
        <v>63</v>
      </c>
      <c r="F305" s="43">
        <v>100</v>
      </c>
      <c r="G305" s="43">
        <v>9.43</v>
      </c>
      <c r="H305" s="43">
        <v>8.59</v>
      </c>
      <c r="I305" s="43">
        <v>19.079999999999998</v>
      </c>
      <c r="J305" s="43">
        <v>183.75</v>
      </c>
      <c r="K305" s="44">
        <v>232</v>
      </c>
      <c r="L305" s="43">
        <v>20.38</v>
      </c>
    </row>
    <row r="306" spans="1:12" ht="15" x14ac:dyDescent="0.25">
      <c r="A306" s="23"/>
      <c r="B306" s="15"/>
      <c r="C306" s="11"/>
      <c r="D306" s="7" t="s">
        <v>26</v>
      </c>
      <c r="E306" s="42" t="s">
        <v>42</v>
      </c>
      <c r="F306" s="43">
        <v>80</v>
      </c>
      <c r="G306" s="43">
        <v>0.92</v>
      </c>
      <c r="H306" s="43">
        <v>5.0999999999999996</v>
      </c>
      <c r="I306" s="43">
        <v>3.8</v>
      </c>
      <c r="J306" s="43">
        <v>64.75</v>
      </c>
      <c r="K306" s="44">
        <v>23</v>
      </c>
      <c r="L306" s="43">
        <v>12.85</v>
      </c>
    </row>
    <row r="307" spans="1:12" ht="15" x14ac:dyDescent="0.25">
      <c r="A307" s="23"/>
      <c r="B307" s="15"/>
      <c r="C307" s="11"/>
      <c r="D307" s="7" t="s">
        <v>30</v>
      </c>
      <c r="E307" s="42" t="s">
        <v>56</v>
      </c>
      <c r="F307" s="43">
        <v>200</v>
      </c>
      <c r="G307" s="43">
        <v>1</v>
      </c>
      <c r="H307" s="43">
        <v>0</v>
      </c>
      <c r="I307" s="43">
        <v>20.2</v>
      </c>
      <c r="J307" s="43">
        <v>84.8</v>
      </c>
      <c r="K307" s="44">
        <v>389</v>
      </c>
      <c r="L307" s="43">
        <v>18.3</v>
      </c>
    </row>
    <row r="308" spans="1:12" ht="15" x14ac:dyDescent="0.25">
      <c r="A308" s="23"/>
      <c r="B308" s="15"/>
      <c r="C308" s="11"/>
      <c r="D308" s="7" t="s">
        <v>23</v>
      </c>
      <c r="E308" s="42" t="s">
        <v>43</v>
      </c>
      <c r="F308" s="43">
        <v>40</v>
      </c>
      <c r="G308" s="43">
        <v>2.37</v>
      </c>
      <c r="H308" s="43">
        <v>0.3</v>
      </c>
      <c r="I308" s="43">
        <v>12.49</v>
      </c>
      <c r="J308" s="43">
        <v>93.52</v>
      </c>
      <c r="K308" s="44"/>
      <c r="L308" s="43">
        <v>3.73</v>
      </c>
    </row>
    <row r="309" spans="1:12" ht="15" x14ac:dyDescent="0.25">
      <c r="A309" s="23"/>
      <c r="B309" s="15"/>
      <c r="C309" s="11"/>
      <c r="D309" s="6" t="s">
        <v>24</v>
      </c>
      <c r="E309" s="42" t="s">
        <v>44</v>
      </c>
      <c r="F309" s="43">
        <v>100</v>
      </c>
      <c r="G309" s="43">
        <v>0.4</v>
      </c>
      <c r="H309" s="43">
        <v>0.4</v>
      </c>
      <c r="I309" s="43">
        <v>9.8000000000000007</v>
      </c>
      <c r="J309" s="43">
        <v>47</v>
      </c>
      <c r="K309" s="44">
        <v>338</v>
      </c>
      <c r="L309" s="43">
        <v>12</v>
      </c>
    </row>
    <row r="310" spans="1:12" ht="15" x14ac:dyDescent="0.25">
      <c r="A310" s="23"/>
      <c r="B310" s="15"/>
      <c r="C310" s="11"/>
      <c r="D310" s="6"/>
      <c r="E310" s="42"/>
      <c r="F310" s="43"/>
      <c r="G310" s="43"/>
      <c r="H310" s="43"/>
      <c r="I310" s="43"/>
      <c r="J310" s="43"/>
      <c r="K310" s="44"/>
      <c r="L310" s="43"/>
    </row>
    <row r="311" spans="1:12" ht="15" x14ac:dyDescent="0.25">
      <c r="A311" s="23"/>
      <c r="B311" s="15"/>
      <c r="C311" s="11"/>
      <c r="D311" s="6"/>
      <c r="E311" s="42"/>
      <c r="F311" s="43"/>
      <c r="G311" s="43"/>
      <c r="H311" s="43"/>
      <c r="I311" s="43"/>
      <c r="J311" s="43"/>
      <c r="K311" s="44"/>
      <c r="L311" s="43"/>
    </row>
    <row r="312" spans="1:12" ht="15" x14ac:dyDescent="0.25">
      <c r="A312" s="24"/>
      <c r="B312" s="17"/>
      <c r="C312" s="8"/>
      <c r="D312" s="18" t="s">
        <v>33</v>
      </c>
      <c r="E312" s="9"/>
      <c r="F312" s="19">
        <f>SUM(F304:F310)</f>
        <v>700</v>
      </c>
      <c r="G312" s="19">
        <f>SUM(G304:G310)</f>
        <v>18.209999999999997</v>
      </c>
      <c r="H312" s="19">
        <f>SUM(H304:H310)</f>
        <v>20.79</v>
      </c>
      <c r="I312" s="19">
        <f>SUM(I304:I310)</f>
        <v>87.61999999999999</v>
      </c>
      <c r="J312" s="19">
        <f>SUM(J304:J310)</f>
        <v>656.81999999999994</v>
      </c>
      <c r="K312" s="25"/>
      <c r="L312" s="19">
        <f>SUM(L304:L310)</f>
        <v>77.56</v>
      </c>
    </row>
    <row r="313" spans="1:12" ht="15" x14ac:dyDescent="0.25">
      <c r="A313" s="26">
        <f>A304</f>
        <v>4</v>
      </c>
      <c r="B313" s="13">
        <f>B304</f>
        <v>1</v>
      </c>
      <c r="C313" s="10" t="s">
        <v>25</v>
      </c>
      <c r="D313" s="7" t="s">
        <v>26</v>
      </c>
      <c r="E313" s="42"/>
      <c r="F313" s="43">
        <v>0</v>
      </c>
      <c r="G313" s="43">
        <v>0</v>
      </c>
      <c r="H313" s="43">
        <v>0</v>
      </c>
      <c r="I313" s="43">
        <v>0</v>
      </c>
      <c r="J313" s="43">
        <v>0</v>
      </c>
      <c r="K313" s="44"/>
      <c r="L313" s="43"/>
    </row>
    <row r="314" spans="1:12" ht="15" x14ac:dyDescent="0.25">
      <c r="A314" s="23"/>
      <c r="B314" s="15"/>
      <c r="C314" s="11"/>
      <c r="D314" s="7" t="s">
        <v>27</v>
      </c>
      <c r="E314" s="42"/>
      <c r="F314" s="43">
        <v>0</v>
      </c>
      <c r="G314" s="43">
        <v>0</v>
      </c>
      <c r="H314" s="43">
        <v>0</v>
      </c>
      <c r="I314" s="43">
        <v>0</v>
      </c>
      <c r="J314" s="43">
        <v>0</v>
      </c>
      <c r="K314" s="44"/>
      <c r="L314" s="43"/>
    </row>
    <row r="315" spans="1:12" ht="15" x14ac:dyDescent="0.25">
      <c r="A315" s="23"/>
      <c r="B315" s="15"/>
      <c r="C315" s="11"/>
      <c r="D315" s="7" t="s">
        <v>28</v>
      </c>
      <c r="E315" s="42"/>
      <c r="F315" s="43">
        <v>0</v>
      </c>
      <c r="G315" s="43">
        <v>0</v>
      </c>
      <c r="H315" s="43">
        <v>0</v>
      </c>
      <c r="I315" s="43">
        <v>0</v>
      </c>
      <c r="J315" s="43">
        <v>0</v>
      </c>
      <c r="K315" s="44"/>
      <c r="L315" s="43"/>
    </row>
    <row r="316" spans="1:12" ht="15" x14ac:dyDescent="0.25">
      <c r="A316" s="23"/>
      <c r="B316" s="15"/>
      <c r="C316" s="11"/>
      <c r="D316" s="7" t="s">
        <v>29</v>
      </c>
      <c r="E316" s="42"/>
      <c r="F316" s="43">
        <v>0</v>
      </c>
      <c r="G316" s="43">
        <v>0</v>
      </c>
      <c r="H316" s="43">
        <v>0</v>
      </c>
      <c r="I316" s="43">
        <v>0</v>
      </c>
      <c r="J316" s="43">
        <v>0</v>
      </c>
      <c r="K316" s="44"/>
      <c r="L316" s="43"/>
    </row>
    <row r="317" spans="1:12" ht="15" x14ac:dyDescent="0.25">
      <c r="A317" s="23"/>
      <c r="B317" s="15"/>
      <c r="C317" s="11"/>
      <c r="D317" s="7" t="s">
        <v>30</v>
      </c>
      <c r="E317" s="42"/>
      <c r="F317" s="43">
        <v>0</v>
      </c>
      <c r="G317" s="43">
        <v>0</v>
      </c>
      <c r="H317" s="43">
        <v>0</v>
      </c>
      <c r="I317" s="43">
        <v>0</v>
      </c>
      <c r="J317" s="43">
        <v>0</v>
      </c>
      <c r="K317" s="44"/>
      <c r="L317" s="43"/>
    </row>
    <row r="318" spans="1:12" ht="15" x14ac:dyDescent="0.25">
      <c r="A318" s="23"/>
      <c r="B318" s="15"/>
      <c r="C318" s="11"/>
      <c r="D318" s="7" t="s">
        <v>31</v>
      </c>
      <c r="E318" s="42"/>
      <c r="F318" s="43">
        <v>0</v>
      </c>
      <c r="G318" s="43">
        <v>0</v>
      </c>
      <c r="H318" s="43">
        <v>0</v>
      </c>
      <c r="I318" s="43">
        <v>0</v>
      </c>
      <c r="J318" s="43">
        <v>0</v>
      </c>
      <c r="K318" s="44"/>
      <c r="L318" s="43"/>
    </row>
    <row r="319" spans="1:12" ht="15" x14ac:dyDescent="0.25">
      <c r="A319" s="23"/>
      <c r="B319" s="15"/>
      <c r="C319" s="11"/>
      <c r="D319" s="7" t="s">
        <v>32</v>
      </c>
      <c r="E319" s="42"/>
      <c r="F319" s="43">
        <v>0</v>
      </c>
      <c r="G319" s="43">
        <v>0</v>
      </c>
      <c r="H319" s="43">
        <v>0</v>
      </c>
      <c r="I319" s="43">
        <v>0</v>
      </c>
      <c r="J319" s="43">
        <v>0</v>
      </c>
      <c r="K319" s="44"/>
      <c r="L319" s="43"/>
    </row>
    <row r="320" spans="1:12" ht="15" x14ac:dyDescent="0.25">
      <c r="A320" s="23"/>
      <c r="B320" s="15"/>
      <c r="C320" s="11"/>
      <c r="D320" s="6"/>
      <c r="E320" s="42"/>
      <c r="F320" s="43"/>
      <c r="G320" s="43"/>
      <c r="H320" s="43"/>
      <c r="I320" s="43"/>
      <c r="J320" s="43"/>
      <c r="K320" s="44"/>
      <c r="L320" s="43"/>
    </row>
    <row r="321" spans="1:12" ht="15" x14ac:dyDescent="0.25">
      <c r="A321" s="23"/>
      <c r="B321" s="15"/>
      <c r="C321" s="11"/>
      <c r="D321" s="6"/>
      <c r="E321" s="42"/>
      <c r="F321" s="43"/>
      <c r="G321" s="43"/>
      <c r="H321" s="43"/>
      <c r="I321" s="43"/>
      <c r="J321" s="43"/>
      <c r="K321" s="44"/>
      <c r="L321" s="43"/>
    </row>
    <row r="322" spans="1:12" ht="15" x14ac:dyDescent="0.25">
      <c r="A322" s="24"/>
      <c r="B322" s="17"/>
      <c r="C322" s="8"/>
      <c r="D322" s="18" t="s">
        <v>33</v>
      </c>
      <c r="E322" s="9"/>
      <c r="F322" s="19">
        <f>SUM(F313:F321)</f>
        <v>0</v>
      </c>
      <c r="G322" s="19">
        <f t="shared" ref="G322:J322" si="88">SUM(G313:G321)</f>
        <v>0</v>
      </c>
      <c r="H322" s="19">
        <f t="shared" si="88"/>
        <v>0</v>
      </c>
      <c r="I322" s="19">
        <f t="shared" si="88"/>
        <v>0</v>
      </c>
      <c r="J322" s="19">
        <f t="shared" si="88"/>
        <v>0</v>
      </c>
      <c r="K322" s="25"/>
      <c r="L322" s="19">
        <f t="shared" ref="L322" si="89">SUM(L313:L321)</f>
        <v>0</v>
      </c>
    </row>
    <row r="323" spans="1:12" ht="15.75" thickBot="1" x14ac:dyDescent="0.25">
      <c r="A323" s="29">
        <f>A304</f>
        <v>4</v>
      </c>
      <c r="B323" s="30">
        <f>B304</f>
        <v>1</v>
      </c>
      <c r="C323" s="63" t="s">
        <v>4</v>
      </c>
      <c r="D323" s="64"/>
      <c r="E323" s="31"/>
      <c r="F323" s="32">
        <f>F312+F322</f>
        <v>700</v>
      </c>
      <c r="G323" s="32">
        <f>G312+G322</f>
        <v>18.209999999999997</v>
      </c>
      <c r="H323" s="32">
        <f>H312+H322</f>
        <v>20.79</v>
      </c>
      <c r="I323" s="32">
        <f>I312+I322</f>
        <v>87.61999999999999</v>
      </c>
      <c r="J323" s="32">
        <f>J312+J322</f>
        <v>656.81999999999994</v>
      </c>
      <c r="K323" s="32"/>
      <c r="L323" s="32">
        <f>L312+L322</f>
        <v>77.56</v>
      </c>
    </row>
    <row r="324" spans="1:12" ht="15" x14ac:dyDescent="0.25">
      <c r="A324" s="20">
        <v>4</v>
      </c>
      <c r="B324" s="21">
        <v>2</v>
      </c>
      <c r="C324" s="22" t="s">
        <v>20</v>
      </c>
      <c r="D324" s="5" t="s">
        <v>21</v>
      </c>
      <c r="E324" s="39" t="s">
        <v>58</v>
      </c>
      <c r="F324" s="40">
        <v>180</v>
      </c>
      <c r="G324" s="40">
        <v>7.84</v>
      </c>
      <c r="H324" s="40">
        <v>9.01</v>
      </c>
      <c r="I324" s="40">
        <v>39.1</v>
      </c>
      <c r="J324" s="40">
        <v>280</v>
      </c>
      <c r="K324" s="41">
        <v>171</v>
      </c>
      <c r="L324" s="40">
        <v>16.579999999999998</v>
      </c>
    </row>
    <row r="325" spans="1:12" ht="15" x14ac:dyDescent="0.25">
      <c r="A325" s="23"/>
      <c r="B325" s="15"/>
      <c r="C325" s="11"/>
      <c r="D325" s="6" t="s">
        <v>21</v>
      </c>
      <c r="E325" s="42" t="s">
        <v>55</v>
      </c>
      <c r="F325" s="43">
        <v>100</v>
      </c>
      <c r="G325" s="43">
        <v>7.46</v>
      </c>
      <c r="H325" s="43">
        <v>8.2899999999999991</v>
      </c>
      <c r="I325" s="43">
        <v>9.44</v>
      </c>
      <c r="J325" s="43">
        <v>142</v>
      </c>
      <c r="K325" s="44">
        <v>279</v>
      </c>
      <c r="L325" s="43">
        <v>32.729999999999997</v>
      </c>
    </row>
    <row r="326" spans="1:12" ht="15" x14ac:dyDescent="0.25">
      <c r="A326" s="23"/>
      <c r="B326" s="15"/>
      <c r="C326" s="11"/>
      <c r="D326" s="7" t="s">
        <v>30</v>
      </c>
      <c r="E326" s="42" t="s">
        <v>41</v>
      </c>
      <c r="F326" s="43">
        <v>200</v>
      </c>
      <c r="G326" s="43">
        <v>1.1599999999999999</v>
      </c>
      <c r="H326" s="43">
        <v>0.3</v>
      </c>
      <c r="I326" s="43">
        <v>32.01</v>
      </c>
      <c r="J326" s="43">
        <v>132.80000000000001</v>
      </c>
      <c r="K326" s="44">
        <v>349</v>
      </c>
      <c r="L326" s="43">
        <v>6.52</v>
      </c>
    </row>
    <row r="327" spans="1:12" ht="15" x14ac:dyDescent="0.25">
      <c r="A327" s="23"/>
      <c r="B327" s="15"/>
      <c r="C327" s="11"/>
      <c r="D327" s="7" t="s">
        <v>23</v>
      </c>
      <c r="E327" s="42" t="s">
        <v>60</v>
      </c>
      <c r="F327" s="43">
        <v>40</v>
      </c>
      <c r="G327" s="43">
        <v>2.37</v>
      </c>
      <c r="H327" s="43">
        <v>0.3</v>
      </c>
      <c r="I327" s="43">
        <v>12.49</v>
      </c>
      <c r="J327" s="43">
        <v>93.52</v>
      </c>
      <c r="K327" s="44"/>
      <c r="L327" s="43">
        <v>3.73</v>
      </c>
    </row>
    <row r="328" spans="1:12" ht="15" x14ac:dyDescent="0.25">
      <c r="A328" s="23"/>
      <c r="B328" s="15"/>
      <c r="C328" s="11"/>
      <c r="D328" s="7" t="s">
        <v>24</v>
      </c>
      <c r="E328" s="42"/>
      <c r="F328" s="43">
        <v>0</v>
      </c>
      <c r="G328" s="43">
        <v>0</v>
      </c>
      <c r="H328" s="43">
        <v>0</v>
      </c>
      <c r="I328" s="43">
        <v>0</v>
      </c>
      <c r="J328" s="43">
        <v>0</v>
      </c>
      <c r="K328" s="44">
        <v>0</v>
      </c>
      <c r="L328" s="43"/>
    </row>
    <row r="329" spans="1:12" ht="15" x14ac:dyDescent="0.25">
      <c r="A329" s="23"/>
      <c r="B329" s="15"/>
      <c r="C329" s="11"/>
      <c r="D329" s="6" t="s">
        <v>26</v>
      </c>
      <c r="E329" s="42" t="s">
        <v>48</v>
      </c>
      <c r="F329" s="43">
        <v>80</v>
      </c>
      <c r="G329" s="43">
        <v>0.67</v>
      </c>
      <c r="H329" s="43">
        <v>6.09</v>
      </c>
      <c r="I329" s="43">
        <v>1.81</v>
      </c>
      <c r="J329" s="43">
        <v>55.5</v>
      </c>
      <c r="K329" s="44">
        <v>20</v>
      </c>
      <c r="L329" s="43">
        <v>15.25</v>
      </c>
    </row>
    <row r="330" spans="1:12" ht="15" x14ac:dyDescent="0.25">
      <c r="A330" s="23"/>
      <c r="B330" s="15"/>
      <c r="C330" s="11"/>
      <c r="D330" s="6"/>
      <c r="E330" s="42"/>
      <c r="F330" s="43"/>
      <c r="G330" s="43"/>
      <c r="H330" s="43"/>
      <c r="I330" s="43"/>
      <c r="J330" s="43"/>
      <c r="K330" s="44"/>
      <c r="L330" s="43"/>
    </row>
    <row r="331" spans="1:12" ht="15" x14ac:dyDescent="0.25">
      <c r="A331" s="23"/>
      <c r="B331" s="15"/>
      <c r="C331" s="11"/>
      <c r="D331" s="6"/>
      <c r="E331" s="42"/>
      <c r="F331" s="43"/>
      <c r="G331" s="43"/>
      <c r="H331" s="43"/>
      <c r="I331" s="43"/>
      <c r="J331" s="43"/>
      <c r="K331" s="44"/>
      <c r="L331" s="43"/>
    </row>
    <row r="332" spans="1:12" ht="15" x14ac:dyDescent="0.25">
      <c r="A332" s="24"/>
      <c r="B332" s="17"/>
      <c r="C332" s="8"/>
      <c r="D332" s="18" t="s">
        <v>33</v>
      </c>
      <c r="E332" s="9"/>
      <c r="F332" s="19">
        <f>SUM(F324:F330)</f>
        <v>600</v>
      </c>
      <c r="G332" s="19">
        <f>SUM(G324:G330)</f>
        <v>19.500000000000004</v>
      </c>
      <c r="H332" s="19">
        <f>SUM(H324:H330)</f>
        <v>23.99</v>
      </c>
      <c r="I332" s="19">
        <f>SUM(I324:I330)</f>
        <v>94.85</v>
      </c>
      <c r="J332" s="19">
        <f>SUM(J324:J330)</f>
        <v>703.81999999999994</v>
      </c>
      <c r="K332" s="25"/>
      <c r="L332" s="19">
        <f>SUM(L324:L330)</f>
        <v>74.81</v>
      </c>
    </row>
    <row r="333" spans="1:12" ht="15" x14ac:dyDescent="0.25">
      <c r="A333" s="26">
        <f>A324</f>
        <v>4</v>
      </c>
      <c r="B333" s="13">
        <f>B324</f>
        <v>2</v>
      </c>
      <c r="C333" s="10" t="s">
        <v>25</v>
      </c>
      <c r="D333" s="7" t="s">
        <v>26</v>
      </c>
      <c r="E333" s="42"/>
      <c r="F333" s="43">
        <v>0</v>
      </c>
      <c r="G333" s="43">
        <v>0</v>
      </c>
      <c r="H333" s="43">
        <v>0</v>
      </c>
      <c r="I333" s="43">
        <v>0</v>
      </c>
      <c r="J333" s="43">
        <v>0</v>
      </c>
      <c r="K333" s="44"/>
      <c r="L333" s="43"/>
    </row>
    <row r="334" spans="1:12" ht="15" x14ac:dyDescent="0.25">
      <c r="A334" s="23"/>
      <c r="B334" s="15"/>
      <c r="C334" s="11"/>
      <c r="D334" s="7" t="s">
        <v>27</v>
      </c>
      <c r="E334" s="42"/>
      <c r="F334" s="43">
        <v>0</v>
      </c>
      <c r="G334" s="43">
        <v>0</v>
      </c>
      <c r="H334" s="43">
        <v>0</v>
      </c>
      <c r="I334" s="43">
        <v>0</v>
      </c>
      <c r="J334" s="43">
        <v>0</v>
      </c>
      <c r="K334" s="44"/>
      <c r="L334" s="43"/>
    </row>
    <row r="335" spans="1:12" ht="15" x14ac:dyDescent="0.25">
      <c r="A335" s="23"/>
      <c r="B335" s="15"/>
      <c r="C335" s="11"/>
      <c r="D335" s="7" t="s">
        <v>28</v>
      </c>
      <c r="E335" s="42"/>
      <c r="F335" s="43">
        <v>0</v>
      </c>
      <c r="G335" s="43">
        <v>0</v>
      </c>
      <c r="H335" s="43">
        <v>0</v>
      </c>
      <c r="I335" s="43">
        <v>0</v>
      </c>
      <c r="J335" s="43">
        <v>0</v>
      </c>
      <c r="K335" s="44"/>
      <c r="L335" s="43"/>
    </row>
    <row r="336" spans="1:12" ht="15" x14ac:dyDescent="0.25">
      <c r="A336" s="23"/>
      <c r="B336" s="15"/>
      <c r="C336" s="11"/>
      <c r="D336" s="7" t="s">
        <v>29</v>
      </c>
      <c r="E336" s="42"/>
      <c r="F336" s="43">
        <v>0</v>
      </c>
      <c r="G336" s="43">
        <v>0</v>
      </c>
      <c r="H336" s="43">
        <v>0</v>
      </c>
      <c r="I336" s="43">
        <v>0</v>
      </c>
      <c r="J336" s="43">
        <v>0</v>
      </c>
      <c r="K336" s="44"/>
      <c r="L336" s="43"/>
    </row>
    <row r="337" spans="1:12" ht="15" x14ac:dyDescent="0.25">
      <c r="A337" s="23"/>
      <c r="B337" s="15"/>
      <c r="C337" s="11"/>
      <c r="D337" s="7" t="s">
        <v>30</v>
      </c>
      <c r="E337" s="42"/>
      <c r="F337" s="43">
        <v>0</v>
      </c>
      <c r="G337" s="43">
        <v>0</v>
      </c>
      <c r="H337" s="43">
        <v>0</v>
      </c>
      <c r="I337" s="43">
        <v>0</v>
      </c>
      <c r="J337" s="43">
        <v>0</v>
      </c>
      <c r="K337" s="44"/>
      <c r="L337" s="43"/>
    </row>
    <row r="338" spans="1:12" ht="15" x14ac:dyDescent="0.25">
      <c r="A338" s="23"/>
      <c r="B338" s="15"/>
      <c r="C338" s="11"/>
      <c r="D338" s="7" t="s">
        <v>31</v>
      </c>
      <c r="E338" s="42"/>
      <c r="F338" s="43">
        <v>0</v>
      </c>
      <c r="G338" s="43">
        <v>0</v>
      </c>
      <c r="H338" s="43">
        <v>0</v>
      </c>
      <c r="I338" s="43">
        <v>0</v>
      </c>
      <c r="J338" s="43">
        <v>0</v>
      </c>
      <c r="K338" s="44"/>
      <c r="L338" s="43"/>
    </row>
    <row r="339" spans="1:12" ht="15" x14ac:dyDescent="0.25">
      <c r="A339" s="23"/>
      <c r="B339" s="15"/>
      <c r="C339" s="11"/>
      <c r="D339" s="7" t="s">
        <v>32</v>
      </c>
      <c r="E339" s="42"/>
      <c r="F339" s="43">
        <v>0</v>
      </c>
      <c r="G339" s="43">
        <v>0</v>
      </c>
      <c r="H339" s="43">
        <v>0</v>
      </c>
      <c r="I339" s="43">
        <v>0</v>
      </c>
      <c r="J339" s="43">
        <v>0</v>
      </c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3"/>
      <c r="B341" s="15"/>
      <c r="C341" s="11"/>
      <c r="D341" s="6"/>
      <c r="E341" s="42"/>
      <c r="F341" s="43"/>
      <c r="G341" s="43"/>
      <c r="H341" s="43"/>
      <c r="I341" s="43"/>
      <c r="J341" s="43"/>
      <c r="K341" s="44"/>
      <c r="L341" s="43"/>
    </row>
    <row r="342" spans="1:12" ht="15" x14ac:dyDescent="0.25">
      <c r="A342" s="24"/>
      <c r="B342" s="17"/>
      <c r="C342" s="8"/>
      <c r="D342" s="18" t="s">
        <v>33</v>
      </c>
      <c r="E342" s="9"/>
      <c r="F342" s="19">
        <f>SUM(F333:F341)</f>
        <v>0</v>
      </c>
      <c r="G342" s="19">
        <f t="shared" ref="G342:J342" si="90">SUM(G333:G341)</f>
        <v>0</v>
      </c>
      <c r="H342" s="19">
        <f t="shared" si="90"/>
        <v>0</v>
      </c>
      <c r="I342" s="19">
        <f t="shared" si="90"/>
        <v>0</v>
      </c>
      <c r="J342" s="19">
        <f t="shared" si="90"/>
        <v>0</v>
      </c>
      <c r="K342" s="25"/>
      <c r="L342" s="19">
        <f t="shared" ref="L342" si="91">SUM(L333:L341)</f>
        <v>0</v>
      </c>
    </row>
    <row r="343" spans="1:12" ht="15.75" thickBot="1" x14ac:dyDescent="0.25">
      <c r="A343" s="29">
        <f>A324</f>
        <v>4</v>
      </c>
      <c r="B343" s="30">
        <f>B324</f>
        <v>2</v>
      </c>
      <c r="C343" s="63" t="s">
        <v>4</v>
      </c>
      <c r="D343" s="64"/>
      <c r="E343" s="31"/>
      <c r="F343" s="32">
        <f>F332+F342</f>
        <v>600</v>
      </c>
      <c r="G343" s="32">
        <f>G332+G342</f>
        <v>19.500000000000004</v>
      </c>
      <c r="H343" s="32">
        <f>H332+H342</f>
        <v>23.99</v>
      </c>
      <c r="I343" s="32">
        <f>I332+I342</f>
        <v>94.85</v>
      </c>
      <c r="J343" s="32">
        <f>J332+J342</f>
        <v>703.81999999999994</v>
      </c>
      <c r="K343" s="32"/>
      <c r="L343" s="32">
        <f>L332+L342</f>
        <v>74.81</v>
      </c>
    </row>
    <row r="344" spans="1:12" ht="15" x14ac:dyDescent="0.25">
      <c r="A344" s="20">
        <v>4</v>
      </c>
      <c r="B344" s="21">
        <v>3</v>
      </c>
      <c r="C344" s="22" t="s">
        <v>20</v>
      </c>
      <c r="D344" s="5" t="s">
        <v>21</v>
      </c>
      <c r="E344" s="39" t="s">
        <v>65</v>
      </c>
      <c r="F344" s="40">
        <v>250</v>
      </c>
      <c r="G344" s="40">
        <v>6.08</v>
      </c>
      <c r="H344" s="40">
        <v>11.18</v>
      </c>
      <c r="I344" s="40">
        <v>33.46</v>
      </c>
      <c r="J344" s="40">
        <v>183.4</v>
      </c>
      <c r="K344" s="41">
        <v>175</v>
      </c>
      <c r="L344" s="40">
        <v>32.799999999999997</v>
      </c>
    </row>
    <row r="345" spans="1:12" ht="15" x14ac:dyDescent="0.25">
      <c r="A345" s="23"/>
      <c r="B345" s="15"/>
      <c r="C345" s="11"/>
      <c r="D345" s="6" t="s">
        <v>22</v>
      </c>
      <c r="E345" s="42" t="s">
        <v>66</v>
      </c>
      <c r="F345" s="43">
        <v>200</v>
      </c>
      <c r="G345" s="43">
        <v>3.78</v>
      </c>
      <c r="H345" s="43">
        <v>0.67</v>
      </c>
      <c r="I345" s="43">
        <v>17.57</v>
      </c>
      <c r="J345" s="43">
        <v>118.6</v>
      </c>
      <c r="K345" s="44">
        <v>382</v>
      </c>
      <c r="L345" s="43">
        <v>16.52</v>
      </c>
    </row>
    <row r="346" spans="1:12" ht="15" x14ac:dyDescent="0.25">
      <c r="A346" s="23"/>
      <c r="B346" s="15"/>
      <c r="C346" s="11"/>
      <c r="D346" s="7" t="s">
        <v>23</v>
      </c>
      <c r="E346" s="42" t="s">
        <v>43</v>
      </c>
      <c r="F346" s="43">
        <v>40</v>
      </c>
      <c r="G346" s="43">
        <v>2.37</v>
      </c>
      <c r="H346" s="43">
        <v>0.3</v>
      </c>
      <c r="I346" s="43">
        <v>12.49</v>
      </c>
      <c r="J346" s="43">
        <v>93.52</v>
      </c>
      <c r="K346" s="44"/>
      <c r="L346" s="43">
        <v>3.73</v>
      </c>
    </row>
    <row r="347" spans="1:12" ht="15" x14ac:dyDescent="0.25">
      <c r="A347" s="23"/>
      <c r="B347" s="15"/>
      <c r="C347" s="11"/>
      <c r="D347" s="7" t="s">
        <v>24</v>
      </c>
      <c r="E347" s="42"/>
      <c r="F347" s="43">
        <v>0</v>
      </c>
      <c r="G347" s="43">
        <v>0</v>
      </c>
      <c r="H347" s="43">
        <v>0</v>
      </c>
      <c r="I347" s="43">
        <v>0</v>
      </c>
      <c r="J347" s="43">
        <v>0</v>
      </c>
      <c r="K347" s="44"/>
      <c r="L347" s="43">
        <v>0</v>
      </c>
    </row>
    <row r="348" spans="1:12" ht="15" x14ac:dyDescent="0.25">
      <c r="A348" s="23"/>
      <c r="B348" s="15"/>
      <c r="C348" s="11"/>
      <c r="D348" s="7" t="s">
        <v>52</v>
      </c>
      <c r="E348" s="42" t="s">
        <v>53</v>
      </c>
      <c r="F348" s="43">
        <v>100</v>
      </c>
      <c r="G348" s="43">
        <v>7.48</v>
      </c>
      <c r="H348" s="43">
        <v>12.52</v>
      </c>
      <c r="I348" s="43">
        <v>30.92</v>
      </c>
      <c r="J348" s="43">
        <v>318</v>
      </c>
      <c r="K348" s="44">
        <v>424</v>
      </c>
      <c r="L348" s="43">
        <v>20.8</v>
      </c>
    </row>
    <row r="349" spans="1:12" ht="15" x14ac:dyDescent="0.25">
      <c r="A349" s="23"/>
      <c r="B349" s="15"/>
      <c r="C349" s="11"/>
      <c r="D349" s="6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6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4"/>
      <c r="B351" s="17"/>
      <c r="C351" s="8"/>
      <c r="D351" s="18" t="s">
        <v>33</v>
      </c>
      <c r="E351" s="9"/>
      <c r="F351" s="19">
        <f>SUM(F344:F349)</f>
        <v>590</v>
      </c>
      <c r="G351" s="19">
        <f>SUM(G344:G349)</f>
        <v>19.71</v>
      </c>
      <c r="H351" s="19">
        <f>SUM(H344:H349)</f>
        <v>24.67</v>
      </c>
      <c r="I351" s="19">
        <f>SUM(I344:I349)</f>
        <v>94.44</v>
      </c>
      <c r="J351" s="19">
        <f>SUM(J344:J349)</f>
        <v>713.52</v>
      </c>
      <c r="K351" s="25"/>
      <c r="L351" s="19">
        <f>SUM(L344:L349)</f>
        <v>73.849999999999994</v>
      </c>
    </row>
    <row r="352" spans="1:12" ht="15" x14ac:dyDescent="0.25">
      <c r="A352" s="26">
        <f>A344</f>
        <v>4</v>
      </c>
      <c r="B352" s="13">
        <f>B344</f>
        <v>3</v>
      </c>
      <c r="C352" s="10" t="s">
        <v>25</v>
      </c>
      <c r="D352" s="7" t="s">
        <v>26</v>
      </c>
      <c r="E352" s="42"/>
      <c r="F352" s="43">
        <v>0</v>
      </c>
      <c r="G352" s="43">
        <v>0</v>
      </c>
      <c r="H352" s="43">
        <v>0</v>
      </c>
      <c r="I352" s="43">
        <v>0</v>
      </c>
      <c r="J352" s="43">
        <v>0</v>
      </c>
      <c r="K352" s="44"/>
      <c r="L352" s="43"/>
    </row>
    <row r="353" spans="1:12" ht="15" x14ac:dyDescent="0.25">
      <c r="A353" s="23"/>
      <c r="B353" s="15"/>
      <c r="C353" s="11"/>
      <c r="D353" s="7" t="s">
        <v>27</v>
      </c>
      <c r="E353" s="42"/>
      <c r="F353" s="43">
        <v>0</v>
      </c>
      <c r="G353" s="43">
        <v>0</v>
      </c>
      <c r="H353" s="43">
        <v>0</v>
      </c>
      <c r="I353" s="43">
        <v>0</v>
      </c>
      <c r="J353" s="43">
        <v>0</v>
      </c>
      <c r="K353" s="44"/>
      <c r="L353" s="43"/>
    </row>
    <row r="354" spans="1:12" ht="15" x14ac:dyDescent="0.25">
      <c r="A354" s="23"/>
      <c r="B354" s="15"/>
      <c r="C354" s="11"/>
      <c r="D354" s="7" t="s">
        <v>28</v>
      </c>
      <c r="E354" s="42"/>
      <c r="F354" s="43">
        <v>0</v>
      </c>
      <c r="G354" s="43">
        <v>0</v>
      </c>
      <c r="H354" s="43">
        <v>0</v>
      </c>
      <c r="I354" s="43">
        <v>0</v>
      </c>
      <c r="J354" s="43">
        <v>0</v>
      </c>
      <c r="K354" s="44"/>
      <c r="L354" s="43"/>
    </row>
    <row r="355" spans="1:12" ht="15" x14ac:dyDescent="0.25">
      <c r="A355" s="23"/>
      <c r="B355" s="15"/>
      <c r="C355" s="11"/>
      <c r="D355" s="7" t="s">
        <v>29</v>
      </c>
      <c r="E355" s="42"/>
      <c r="F355" s="43">
        <v>0</v>
      </c>
      <c r="G355" s="43">
        <v>0</v>
      </c>
      <c r="H355" s="43">
        <v>0</v>
      </c>
      <c r="I355" s="43">
        <v>0</v>
      </c>
      <c r="J355" s="43">
        <v>0</v>
      </c>
      <c r="K355" s="44"/>
      <c r="L355" s="43"/>
    </row>
    <row r="356" spans="1:12" ht="15" x14ac:dyDescent="0.25">
      <c r="A356" s="23"/>
      <c r="B356" s="15"/>
      <c r="C356" s="11"/>
      <c r="D356" s="7" t="s">
        <v>30</v>
      </c>
      <c r="E356" s="42"/>
      <c r="F356" s="43">
        <v>0</v>
      </c>
      <c r="G356" s="43">
        <v>0</v>
      </c>
      <c r="H356" s="43">
        <v>0</v>
      </c>
      <c r="I356" s="43">
        <v>0</v>
      </c>
      <c r="J356" s="43">
        <v>0</v>
      </c>
      <c r="K356" s="44"/>
      <c r="L356" s="43"/>
    </row>
    <row r="357" spans="1:12" ht="15" x14ac:dyDescent="0.25">
      <c r="A357" s="23"/>
      <c r="B357" s="15"/>
      <c r="C357" s="11"/>
      <c r="D357" s="7" t="s">
        <v>31</v>
      </c>
      <c r="E357" s="42"/>
      <c r="F357" s="43">
        <v>0</v>
      </c>
      <c r="G357" s="43">
        <v>0</v>
      </c>
      <c r="H357" s="43">
        <v>0</v>
      </c>
      <c r="I357" s="43">
        <v>0</v>
      </c>
      <c r="J357" s="43">
        <v>0</v>
      </c>
      <c r="K357" s="44"/>
      <c r="L357" s="43"/>
    </row>
    <row r="358" spans="1:12" ht="15" x14ac:dyDescent="0.25">
      <c r="A358" s="23"/>
      <c r="B358" s="15"/>
      <c r="C358" s="11"/>
      <c r="D358" s="7" t="s">
        <v>32</v>
      </c>
      <c r="E358" s="42"/>
      <c r="F358" s="43">
        <v>0</v>
      </c>
      <c r="G358" s="43">
        <v>0</v>
      </c>
      <c r="H358" s="43">
        <v>0</v>
      </c>
      <c r="I358" s="43">
        <v>0</v>
      </c>
      <c r="J358" s="43">
        <v>0</v>
      </c>
      <c r="K358" s="44"/>
      <c r="L358" s="43"/>
    </row>
    <row r="359" spans="1:12" ht="15" x14ac:dyDescent="0.25">
      <c r="A359" s="23"/>
      <c r="B359" s="15"/>
      <c r="C359" s="11"/>
      <c r="D359" s="6"/>
      <c r="E359" s="42"/>
      <c r="F359" s="43"/>
      <c r="G359" s="43"/>
      <c r="H359" s="43"/>
      <c r="I359" s="43"/>
      <c r="J359" s="43"/>
      <c r="K359" s="44"/>
      <c r="L359" s="43"/>
    </row>
    <row r="360" spans="1:12" ht="15" x14ac:dyDescent="0.25">
      <c r="A360" s="23"/>
      <c r="B360" s="15"/>
      <c r="C360" s="11"/>
      <c r="D360" s="6"/>
      <c r="E360" s="42"/>
      <c r="F360" s="43"/>
      <c r="G360" s="43"/>
      <c r="H360" s="43"/>
      <c r="I360" s="43"/>
      <c r="J360" s="43"/>
      <c r="K360" s="44"/>
      <c r="L360" s="43"/>
    </row>
    <row r="361" spans="1:12" ht="15" x14ac:dyDescent="0.25">
      <c r="A361" s="24"/>
      <c r="B361" s="17"/>
      <c r="C361" s="8"/>
      <c r="D361" s="18" t="s">
        <v>33</v>
      </c>
      <c r="E361" s="9"/>
      <c r="F361" s="19">
        <f>SUM(F352:F360)</f>
        <v>0</v>
      </c>
      <c r="G361" s="19">
        <f t="shared" ref="G361:J361" si="92">SUM(G352:G360)</f>
        <v>0</v>
      </c>
      <c r="H361" s="19">
        <f t="shared" si="92"/>
        <v>0</v>
      </c>
      <c r="I361" s="19">
        <f t="shared" si="92"/>
        <v>0</v>
      </c>
      <c r="J361" s="19">
        <f t="shared" si="92"/>
        <v>0</v>
      </c>
      <c r="K361" s="25"/>
      <c r="L361" s="19">
        <f t="shared" ref="L361" si="93">SUM(L352:L360)</f>
        <v>0</v>
      </c>
    </row>
    <row r="362" spans="1:12" ht="15.75" thickBot="1" x14ac:dyDescent="0.25">
      <c r="A362" s="29">
        <f>A344</f>
        <v>4</v>
      </c>
      <c r="B362" s="30">
        <f>B344</f>
        <v>3</v>
      </c>
      <c r="C362" s="63" t="s">
        <v>4</v>
      </c>
      <c r="D362" s="64"/>
      <c r="E362" s="31"/>
      <c r="F362" s="32">
        <f>F351+F361</f>
        <v>590</v>
      </c>
      <c r="G362" s="32">
        <f>G351+G361</f>
        <v>19.71</v>
      </c>
      <c r="H362" s="32">
        <f>H351+H361</f>
        <v>24.67</v>
      </c>
      <c r="I362" s="32">
        <f>I351+I361</f>
        <v>94.44</v>
      </c>
      <c r="J362" s="32">
        <f>J351+J361</f>
        <v>713.52</v>
      </c>
      <c r="K362" s="32"/>
      <c r="L362" s="32">
        <f>L351+L361</f>
        <v>73.849999999999994</v>
      </c>
    </row>
    <row r="363" spans="1:12" ht="15" x14ac:dyDescent="0.25">
      <c r="A363" s="20">
        <v>4</v>
      </c>
      <c r="B363" s="21">
        <v>4</v>
      </c>
      <c r="C363" s="22" t="s">
        <v>20</v>
      </c>
      <c r="D363" s="5" t="s">
        <v>21</v>
      </c>
      <c r="E363" s="39" t="s">
        <v>54</v>
      </c>
      <c r="F363" s="40">
        <v>180</v>
      </c>
      <c r="G363" s="40">
        <v>5.73</v>
      </c>
      <c r="H363" s="40">
        <v>6.08</v>
      </c>
      <c r="I363" s="40">
        <v>31.98</v>
      </c>
      <c r="J363" s="40">
        <v>205.5</v>
      </c>
      <c r="K363" s="41">
        <v>203</v>
      </c>
      <c r="L363" s="40">
        <v>10.65</v>
      </c>
    </row>
    <row r="364" spans="1:12" ht="15" x14ac:dyDescent="0.25">
      <c r="A364" s="23"/>
      <c r="B364" s="15"/>
      <c r="C364" s="11"/>
      <c r="D364" s="6" t="s">
        <v>21</v>
      </c>
      <c r="E364" s="42" t="s">
        <v>86</v>
      </c>
      <c r="F364" s="43">
        <v>100</v>
      </c>
      <c r="G364" s="43">
        <v>9.36</v>
      </c>
      <c r="H364" s="43">
        <v>10.08</v>
      </c>
      <c r="I364" s="43">
        <v>3.27</v>
      </c>
      <c r="J364" s="43">
        <v>164</v>
      </c>
      <c r="K364" s="44">
        <v>279</v>
      </c>
      <c r="L364" s="43">
        <v>22.73</v>
      </c>
    </row>
    <row r="365" spans="1:12" ht="15" x14ac:dyDescent="0.25">
      <c r="A365" s="23"/>
      <c r="B365" s="15"/>
      <c r="C365" s="11"/>
      <c r="D365" s="7" t="s">
        <v>30</v>
      </c>
      <c r="E365" s="42" t="s">
        <v>56</v>
      </c>
      <c r="F365" s="43">
        <v>200</v>
      </c>
      <c r="G365" s="43">
        <v>1</v>
      </c>
      <c r="H365" s="43">
        <v>0</v>
      </c>
      <c r="I365" s="43">
        <v>20.2</v>
      </c>
      <c r="J365" s="43">
        <v>84.8</v>
      </c>
      <c r="K365" s="44">
        <v>389</v>
      </c>
      <c r="L365" s="43">
        <v>18.3</v>
      </c>
    </row>
    <row r="366" spans="1:12" ht="15" x14ac:dyDescent="0.25">
      <c r="A366" s="23"/>
      <c r="B366" s="15"/>
      <c r="C366" s="11"/>
      <c r="D366" s="7" t="s">
        <v>23</v>
      </c>
      <c r="E366" s="42" t="s">
        <v>43</v>
      </c>
      <c r="F366" s="43">
        <v>40</v>
      </c>
      <c r="G366" s="43">
        <v>2.37</v>
      </c>
      <c r="H366" s="43">
        <v>0.3</v>
      </c>
      <c r="I366" s="43">
        <v>12.49</v>
      </c>
      <c r="J366" s="43">
        <v>93.52</v>
      </c>
      <c r="K366" s="44"/>
      <c r="L366" s="43">
        <v>3.73</v>
      </c>
    </row>
    <row r="367" spans="1:12" ht="15" x14ac:dyDescent="0.25">
      <c r="A367" s="23"/>
      <c r="B367" s="15"/>
      <c r="C367" s="11"/>
      <c r="D367" s="7" t="s">
        <v>24</v>
      </c>
      <c r="E367" s="42" t="s">
        <v>76</v>
      </c>
      <c r="F367" s="43">
        <v>100</v>
      </c>
      <c r="G367" s="43">
        <v>0.8</v>
      </c>
      <c r="H367" s="43">
        <v>0.2</v>
      </c>
      <c r="I367" s="43">
        <v>22.5</v>
      </c>
      <c r="J367" s="43">
        <v>98</v>
      </c>
      <c r="K367" s="44">
        <v>341</v>
      </c>
      <c r="L367" s="43">
        <v>18</v>
      </c>
    </row>
    <row r="368" spans="1:12" ht="15" x14ac:dyDescent="0.25">
      <c r="A368" s="23"/>
      <c r="B368" s="15"/>
      <c r="C368" s="11"/>
      <c r="D368" s="6" t="s">
        <v>26</v>
      </c>
      <c r="E368" s="42" t="s">
        <v>67</v>
      </c>
      <c r="F368" s="43">
        <v>100</v>
      </c>
      <c r="G368" s="43">
        <v>1.31</v>
      </c>
      <c r="H368" s="43">
        <v>3.25</v>
      </c>
      <c r="I368" s="43">
        <v>6.46</v>
      </c>
      <c r="J368" s="43">
        <v>60.4</v>
      </c>
      <c r="K368" s="44">
        <v>45</v>
      </c>
      <c r="L368" s="43">
        <v>4.0999999999999996</v>
      </c>
    </row>
    <row r="369" spans="1:12" ht="15" x14ac:dyDescent="0.25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5" x14ac:dyDescent="0.25">
      <c r="A370" s="24"/>
      <c r="B370" s="17"/>
      <c r="C370" s="8"/>
      <c r="D370" s="18" t="s">
        <v>33</v>
      </c>
      <c r="E370" s="9"/>
      <c r="F370" s="19">
        <f>SUM(F363:F368)</f>
        <v>720</v>
      </c>
      <c r="G370" s="19">
        <f>SUM(G363:G368)</f>
        <v>20.57</v>
      </c>
      <c r="H370" s="19">
        <f>SUM(H363:H368)</f>
        <v>19.91</v>
      </c>
      <c r="I370" s="19">
        <f>SUM(I363:I368)</f>
        <v>96.899999999999991</v>
      </c>
      <c r="J370" s="19">
        <f>SUM(J363:J368)</f>
        <v>706.22</v>
      </c>
      <c r="K370" s="25"/>
      <c r="L370" s="19">
        <f>SUM(L363:L368)</f>
        <v>77.509999999999991</v>
      </c>
    </row>
    <row r="371" spans="1:12" ht="15" x14ac:dyDescent="0.25">
      <c r="A371" s="26">
        <f>A363</f>
        <v>4</v>
      </c>
      <c r="B371" s="13">
        <f>B363</f>
        <v>4</v>
      </c>
      <c r="C371" s="10" t="s">
        <v>25</v>
      </c>
      <c r="D371" s="7" t="s">
        <v>26</v>
      </c>
      <c r="E371" s="42"/>
      <c r="F371" s="43">
        <v>0</v>
      </c>
      <c r="G371" s="43">
        <v>0</v>
      </c>
      <c r="H371" s="43">
        <v>0</v>
      </c>
      <c r="I371" s="43">
        <v>0</v>
      </c>
      <c r="J371" s="43">
        <v>0</v>
      </c>
      <c r="K371" s="44"/>
      <c r="L371" s="43"/>
    </row>
    <row r="372" spans="1:12" ht="15" x14ac:dyDescent="0.25">
      <c r="A372" s="23"/>
      <c r="B372" s="15"/>
      <c r="C372" s="11"/>
      <c r="D372" s="7" t="s">
        <v>27</v>
      </c>
      <c r="E372" s="42"/>
      <c r="F372" s="43">
        <v>0</v>
      </c>
      <c r="G372" s="43">
        <v>0</v>
      </c>
      <c r="H372" s="43">
        <v>0</v>
      </c>
      <c r="I372" s="43">
        <v>0</v>
      </c>
      <c r="J372" s="43">
        <v>0</v>
      </c>
      <c r="K372" s="44"/>
      <c r="L372" s="43"/>
    </row>
    <row r="373" spans="1:12" ht="15" x14ac:dyDescent="0.25">
      <c r="A373" s="23"/>
      <c r="B373" s="15"/>
      <c r="C373" s="11"/>
      <c r="D373" s="7" t="s">
        <v>28</v>
      </c>
      <c r="E373" s="42"/>
      <c r="F373" s="43">
        <v>0</v>
      </c>
      <c r="G373" s="43">
        <v>0</v>
      </c>
      <c r="H373" s="43">
        <v>0</v>
      </c>
      <c r="I373" s="43">
        <v>0</v>
      </c>
      <c r="J373" s="43">
        <v>0</v>
      </c>
      <c r="K373" s="44"/>
      <c r="L373" s="43"/>
    </row>
    <row r="374" spans="1:12" ht="15" x14ac:dyDescent="0.25">
      <c r="A374" s="23"/>
      <c r="B374" s="15"/>
      <c r="C374" s="11"/>
      <c r="D374" s="7" t="s">
        <v>29</v>
      </c>
      <c r="E374" s="42"/>
      <c r="F374" s="43">
        <v>0</v>
      </c>
      <c r="G374" s="43">
        <v>0</v>
      </c>
      <c r="H374" s="43">
        <v>0</v>
      </c>
      <c r="I374" s="43">
        <v>0</v>
      </c>
      <c r="J374" s="43">
        <v>0</v>
      </c>
      <c r="K374" s="44"/>
      <c r="L374" s="43"/>
    </row>
    <row r="375" spans="1:12" ht="15" x14ac:dyDescent="0.25">
      <c r="A375" s="23"/>
      <c r="B375" s="15"/>
      <c r="C375" s="11"/>
      <c r="D375" s="7" t="s">
        <v>30</v>
      </c>
      <c r="E375" s="42"/>
      <c r="F375" s="43">
        <v>0</v>
      </c>
      <c r="G375" s="43">
        <v>0</v>
      </c>
      <c r="H375" s="43">
        <v>0</v>
      </c>
      <c r="I375" s="43">
        <v>0</v>
      </c>
      <c r="J375" s="43">
        <v>0</v>
      </c>
      <c r="K375" s="44"/>
      <c r="L375" s="43"/>
    </row>
    <row r="376" spans="1:12" ht="15" x14ac:dyDescent="0.25">
      <c r="A376" s="23"/>
      <c r="B376" s="15"/>
      <c r="C376" s="11"/>
      <c r="D376" s="7" t="s">
        <v>31</v>
      </c>
      <c r="E376" s="42"/>
      <c r="F376" s="43">
        <v>0</v>
      </c>
      <c r="G376" s="43">
        <v>0</v>
      </c>
      <c r="H376" s="43">
        <v>0</v>
      </c>
      <c r="I376" s="43">
        <v>0</v>
      </c>
      <c r="J376" s="43">
        <v>0</v>
      </c>
      <c r="K376" s="44"/>
      <c r="L376" s="43"/>
    </row>
    <row r="377" spans="1:12" ht="15" x14ac:dyDescent="0.25">
      <c r="A377" s="23"/>
      <c r="B377" s="15"/>
      <c r="C377" s="11"/>
      <c r="D377" s="7" t="s">
        <v>32</v>
      </c>
      <c r="E377" s="42"/>
      <c r="F377" s="43">
        <v>0</v>
      </c>
      <c r="G377" s="43">
        <v>0</v>
      </c>
      <c r="H377" s="43">
        <v>0</v>
      </c>
      <c r="I377" s="43">
        <v>0</v>
      </c>
      <c r="J377" s="43">
        <v>0</v>
      </c>
      <c r="K377" s="44"/>
      <c r="L377" s="43"/>
    </row>
    <row r="378" spans="1:12" ht="15" x14ac:dyDescent="0.25">
      <c r="A378" s="23"/>
      <c r="B378" s="15"/>
      <c r="C378" s="11"/>
      <c r="D378" s="6"/>
      <c r="E378" s="42"/>
      <c r="F378" s="43"/>
      <c r="G378" s="43"/>
      <c r="H378" s="43"/>
      <c r="I378" s="43"/>
      <c r="J378" s="43"/>
      <c r="K378" s="44"/>
      <c r="L378" s="43"/>
    </row>
    <row r="379" spans="1:12" ht="15" x14ac:dyDescent="0.25">
      <c r="A379" s="23"/>
      <c r="B379" s="15"/>
      <c r="C379" s="11"/>
      <c r="D379" s="6"/>
      <c r="E379" s="42"/>
      <c r="F379" s="43"/>
      <c r="G379" s="43"/>
      <c r="H379" s="43"/>
      <c r="I379" s="43"/>
      <c r="J379" s="43"/>
      <c r="K379" s="44"/>
      <c r="L379" s="43"/>
    </row>
    <row r="380" spans="1:12" ht="15" x14ac:dyDescent="0.25">
      <c r="A380" s="24"/>
      <c r="B380" s="17"/>
      <c r="C380" s="8"/>
      <c r="D380" s="18" t="s">
        <v>33</v>
      </c>
      <c r="E380" s="9"/>
      <c r="F380" s="19">
        <f>SUM(F371:F379)</f>
        <v>0</v>
      </c>
      <c r="G380" s="19">
        <f t="shared" ref="G380:J380" si="94">SUM(G371:G379)</f>
        <v>0</v>
      </c>
      <c r="H380" s="19">
        <f t="shared" si="94"/>
        <v>0</v>
      </c>
      <c r="I380" s="19">
        <f t="shared" si="94"/>
        <v>0</v>
      </c>
      <c r="J380" s="19">
        <f t="shared" si="94"/>
        <v>0</v>
      </c>
      <c r="K380" s="25"/>
      <c r="L380" s="19">
        <f t="shared" ref="L380" si="95">SUM(L371:L379)</f>
        <v>0</v>
      </c>
    </row>
    <row r="381" spans="1:12" ht="15.75" thickBot="1" x14ac:dyDescent="0.25">
      <c r="A381" s="29">
        <f>A363</f>
        <v>4</v>
      </c>
      <c r="B381" s="30">
        <f>B363</f>
        <v>4</v>
      </c>
      <c r="C381" s="63" t="s">
        <v>4</v>
      </c>
      <c r="D381" s="64"/>
      <c r="E381" s="31"/>
      <c r="F381" s="32">
        <f>F370+F380</f>
        <v>720</v>
      </c>
      <c r="G381" s="32">
        <f>G370+G380</f>
        <v>20.57</v>
      </c>
      <c r="H381" s="32">
        <f>H370+H380</f>
        <v>19.91</v>
      </c>
      <c r="I381" s="32">
        <f>I370+I380</f>
        <v>96.899999999999991</v>
      </c>
      <c r="J381" s="32">
        <f>J370+J380</f>
        <v>706.22</v>
      </c>
      <c r="K381" s="32"/>
      <c r="L381" s="32">
        <f>L370+L380</f>
        <v>77.509999999999991</v>
      </c>
    </row>
    <row r="382" spans="1:12" ht="15" x14ac:dyDescent="0.25">
      <c r="A382" s="20">
        <v>4</v>
      </c>
      <c r="B382" s="21">
        <v>5</v>
      </c>
      <c r="C382" s="22" t="s">
        <v>20</v>
      </c>
      <c r="D382" s="5" t="s">
        <v>21</v>
      </c>
      <c r="E382" s="39" t="s">
        <v>77</v>
      </c>
      <c r="F382" s="40">
        <v>200</v>
      </c>
      <c r="G382" s="40">
        <v>16.399999999999999</v>
      </c>
      <c r="H382" s="40">
        <v>17.260000000000002</v>
      </c>
      <c r="I382" s="40">
        <v>29.34</v>
      </c>
      <c r="J382" s="40">
        <v>331</v>
      </c>
      <c r="K382" s="41">
        <v>259</v>
      </c>
      <c r="L382" s="40">
        <v>32.07</v>
      </c>
    </row>
    <row r="383" spans="1:12" ht="15" x14ac:dyDescent="0.25">
      <c r="A383" s="23"/>
      <c r="B383" s="15"/>
      <c r="C383" s="11"/>
      <c r="D383" s="6" t="s">
        <v>26</v>
      </c>
      <c r="E383" s="42" t="s">
        <v>87</v>
      </c>
      <c r="F383" s="43">
        <v>80</v>
      </c>
      <c r="G383" s="43">
        <v>1.57</v>
      </c>
      <c r="H383" s="43">
        <v>4.18</v>
      </c>
      <c r="I383" s="43">
        <v>19.66</v>
      </c>
      <c r="J383" s="43">
        <v>121.5</v>
      </c>
      <c r="K383" s="44">
        <v>29</v>
      </c>
      <c r="L383" s="43">
        <v>16.850000000000001</v>
      </c>
    </row>
    <row r="384" spans="1:12" ht="15" x14ac:dyDescent="0.25">
      <c r="A384" s="23"/>
      <c r="B384" s="15"/>
      <c r="C384" s="11"/>
      <c r="D384" s="7" t="s">
        <v>22</v>
      </c>
      <c r="E384" s="42" t="s">
        <v>49</v>
      </c>
      <c r="F384" s="43">
        <v>200</v>
      </c>
      <c r="G384" s="43">
        <v>0.53</v>
      </c>
      <c r="H384" s="43">
        <v>0</v>
      </c>
      <c r="I384" s="43">
        <v>9.4700000000000006</v>
      </c>
      <c r="J384" s="43">
        <v>40</v>
      </c>
      <c r="K384" s="44">
        <v>376</v>
      </c>
      <c r="L384" s="43">
        <v>2.0699999999999998</v>
      </c>
    </row>
    <row r="385" spans="1:12" ht="15" x14ac:dyDescent="0.25">
      <c r="A385" s="23"/>
      <c r="B385" s="15"/>
      <c r="C385" s="11"/>
      <c r="D385" s="7" t="s">
        <v>23</v>
      </c>
      <c r="E385" s="42" t="s">
        <v>43</v>
      </c>
      <c r="F385" s="43">
        <v>40</v>
      </c>
      <c r="G385" s="43">
        <v>2.37</v>
      </c>
      <c r="H385" s="43">
        <v>0.3</v>
      </c>
      <c r="I385" s="43">
        <v>12.49</v>
      </c>
      <c r="J385" s="43">
        <v>93.52</v>
      </c>
      <c r="K385" s="44"/>
      <c r="L385" s="43">
        <v>3.73</v>
      </c>
    </row>
    <row r="386" spans="1:12" ht="15" x14ac:dyDescent="0.25">
      <c r="A386" s="23"/>
      <c r="B386" s="15"/>
      <c r="C386" s="11"/>
      <c r="D386" s="7" t="s">
        <v>24</v>
      </c>
      <c r="E386" s="42" t="s">
        <v>44</v>
      </c>
      <c r="F386" s="43">
        <v>100</v>
      </c>
      <c r="G386" s="43">
        <v>0.4</v>
      </c>
      <c r="H386" s="43">
        <v>0.4</v>
      </c>
      <c r="I386" s="43">
        <v>9.8000000000000007</v>
      </c>
      <c r="J386" s="43">
        <v>47</v>
      </c>
      <c r="K386" s="44">
        <v>338</v>
      </c>
      <c r="L386" s="43">
        <v>20.6</v>
      </c>
    </row>
    <row r="387" spans="1:12" ht="15" x14ac:dyDescent="0.25">
      <c r="A387" s="23"/>
      <c r="B387" s="15"/>
      <c r="C387" s="11"/>
      <c r="D387" s="6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6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4"/>
      <c r="B389" s="17"/>
      <c r="C389" s="8"/>
      <c r="D389" s="18" t="s">
        <v>33</v>
      </c>
      <c r="E389" s="9"/>
      <c r="F389" s="19">
        <f>SUM(F382:F387)</f>
        <v>620</v>
      </c>
      <c r="G389" s="19">
        <f>SUM(G382:G387)</f>
        <v>21.27</v>
      </c>
      <c r="H389" s="19">
        <f>SUM(H382:H387)</f>
        <v>22.14</v>
      </c>
      <c r="I389" s="19">
        <f>SUM(I382:I387)</f>
        <v>80.759999999999991</v>
      </c>
      <c r="J389" s="19">
        <f>SUM(J382:J387)</f>
        <v>633.02</v>
      </c>
      <c r="K389" s="25"/>
      <c r="L389" s="19">
        <f>SUM(L382:L387)</f>
        <v>75.319999999999993</v>
      </c>
    </row>
    <row r="390" spans="1:12" ht="15" x14ac:dyDescent="0.25">
      <c r="A390" s="26">
        <f>A382</f>
        <v>4</v>
      </c>
      <c r="B390" s="13">
        <f>B382</f>
        <v>5</v>
      </c>
      <c r="C390" s="10" t="s">
        <v>25</v>
      </c>
      <c r="D390" s="7" t="s">
        <v>26</v>
      </c>
      <c r="E390" s="42"/>
      <c r="F390" s="43">
        <v>0</v>
      </c>
      <c r="G390" s="43">
        <v>0</v>
      </c>
      <c r="H390" s="43">
        <v>0</v>
      </c>
      <c r="I390" s="43">
        <v>0</v>
      </c>
      <c r="J390" s="43">
        <v>0</v>
      </c>
      <c r="K390" s="44"/>
      <c r="L390" s="43"/>
    </row>
    <row r="391" spans="1:12" ht="15" x14ac:dyDescent="0.25">
      <c r="A391" s="23"/>
      <c r="B391" s="15"/>
      <c r="C391" s="11"/>
      <c r="D391" s="7" t="s">
        <v>27</v>
      </c>
      <c r="E391" s="42"/>
      <c r="F391" s="43">
        <v>0</v>
      </c>
      <c r="G391" s="43">
        <v>0</v>
      </c>
      <c r="H391" s="43">
        <v>0</v>
      </c>
      <c r="I391" s="43">
        <v>0</v>
      </c>
      <c r="J391" s="43">
        <v>0</v>
      </c>
      <c r="K391" s="44"/>
      <c r="L391" s="43"/>
    </row>
    <row r="392" spans="1:12" ht="15" x14ac:dyDescent="0.25">
      <c r="A392" s="23"/>
      <c r="B392" s="15"/>
      <c r="C392" s="11"/>
      <c r="D392" s="7" t="s">
        <v>28</v>
      </c>
      <c r="E392" s="42"/>
      <c r="F392" s="43">
        <v>0</v>
      </c>
      <c r="G392" s="43">
        <v>0</v>
      </c>
      <c r="H392" s="43">
        <v>0</v>
      </c>
      <c r="I392" s="43">
        <v>0</v>
      </c>
      <c r="J392" s="43">
        <v>0</v>
      </c>
      <c r="K392" s="44"/>
      <c r="L392" s="43"/>
    </row>
    <row r="393" spans="1:12" ht="15" x14ac:dyDescent="0.25">
      <c r="A393" s="23"/>
      <c r="B393" s="15"/>
      <c r="C393" s="11"/>
      <c r="D393" s="7" t="s">
        <v>29</v>
      </c>
      <c r="E393" s="42"/>
      <c r="F393" s="43">
        <v>0</v>
      </c>
      <c r="G393" s="43">
        <v>0</v>
      </c>
      <c r="H393" s="43">
        <v>0</v>
      </c>
      <c r="I393" s="43">
        <v>0</v>
      </c>
      <c r="J393" s="43">
        <v>0</v>
      </c>
      <c r="K393" s="44"/>
      <c r="L393" s="43"/>
    </row>
    <row r="394" spans="1:12" ht="15" x14ac:dyDescent="0.25">
      <c r="A394" s="23"/>
      <c r="B394" s="15"/>
      <c r="C394" s="11"/>
      <c r="D394" s="7" t="s">
        <v>30</v>
      </c>
      <c r="E394" s="42"/>
      <c r="F394" s="43">
        <v>0</v>
      </c>
      <c r="G394" s="43">
        <v>0</v>
      </c>
      <c r="H394" s="43">
        <v>0</v>
      </c>
      <c r="I394" s="43">
        <v>0</v>
      </c>
      <c r="J394" s="43">
        <v>0</v>
      </c>
      <c r="K394" s="44"/>
      <c r="L394" s="43"/>
    </row>
    <row r="395" spans="1:12" ht="15" x14ac:dyDescent="0.25">
      <c r="A395" s="23"/>
      <c r="B395" s="15"/>
      <c r="C395" s="11"/>
      <c r="D395" s="7" t="s">
        <v>31</v>
      </c>
      <c r="E395" s="42"/>
      <c r="F395" s="43">
        <v>0</v>
      </c>
      <c r="G395" s="43">
        <v>0</v>
      </c>
      <c r="H395" s="43">
        <v>0</v>
      </c>
      <c r="I395" s="43">
        <v>0</v>
      </c>
      <c r="J395" s="43">
        <v>0</v>
      </c>
      <c r="K395" s="44"/>
      <c r="L395" s="43"/>
    </row>
    <row r="396" spans="1:12" ht="15" x14ac:dyDescent="0.25">
      <c r="A396" s="23"/>
      <c r="B396" s="15"/>
      <c r="C396" s="11"/>
      <c r="D396" s="7" t="s">
        <v>32</v>
      </c>
      <c r="E396" s="42"/>
      <c r="F396" s="43">
        <v>0</v>
      </c>
      <c r="G396" s="43">
        <v>0</v>
      </c>
      <c r="H396" s="43">
        <v>0</v>
      </c>
      <c r="I396" s="43">
        <v>0</v>
      </c>
      <c r="J396" s="43">
        <v>0</v>
      </c>
      <c r="K396" s="44"/>
      <c r="L396" s="43"/>
    </row>
    <row r="397" spans="1:12" ht="15" x14ac:dyDescent="0.25">
      <c r="A397" s="23"/>
      <c r="B397" s="15"/>
      <c r="C397" s="11"/>
      <c r="D397" s="6"/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23"/>
      <c r="B398" s="15"/>
      <c r="C398" s="11"/>
      <c r="D398" s="6"/>
      <c r="E398" s="42"/>
      <c r="F398" s="43"/>
      <c r="G398" s="43"/>
      <c r="H398" s="43"/>
      <c r="I398" s="43"/>
      <c r="J398" s="43"/>
      <c r="K398" s="44"/>
      <c r="L398" s="43"/>
    </row>
    <row r="399" spans="1:12" ht="15" x14ac:dyDescent="0.25">
      <c r="A399" s="24"/>
      <c r="B399" s="17"/>
      <c r="C399" s="8"/>
      <c r="D399" s="18" t="s">
        <v>33</v>
      </c>
      <c r="E399" s="9"/>
      <c r="F399" s="19">
        <f>SUM(F390:F398)</f>
        <v>0</v>
      </c>
      <c r="G399" s="19">
        <f t="shared" ref="G399:J399" si="96">SUM(G390:G398)</f>
        <v>0</v>
      </c>
      <c r="H399" s="19">
        <f t="shared" si="96"/>
        <v>0</v>
      </c>
      <c r="I399" s="19">
        <f t="shared" si="96"/>
        <v>0</v>
      </c>
      <c r="J399" s="19">
        <f t="shared" si="96"/>
        <v>0</v>
      </c>
      <c r="K399" s="25"/>
      <c r="L399" s="19">
        <f t="shared" ref="L399" si="97">SUM(L390:L398)</f>
        <v>0</v>
      </c>
    </row>
    <row r="400" spans="1:12" ht="15.75" thickBot="1" x14ac:dyDescent="0.25">
      <c r="A400" s="29">
        <f>A382</f>
        <v>4</v>
      </c>
      <c r="B400" s="30">
        <f>B382</f>
        <v>5</v>
      </c>
      <c r="C400" s="63" t="s">
        <v>4</v>
      </c>
      <c r="D400" s="64"/>
      <c r="E400" s="31"/>
      <c r="F400" s="32">
        <f>F389+F399</f>
        <v>620</v>
      </c>
      <c r="G400" s="32">
        <f>G389+G399</f>
        <v>21.27</v>
      </c>
      <c r="H400" s="32">
        <f>H389+H399</f>
        <v>22.14</v>
      </c>
      <c r="I400" s="32">
        <f>I389+I399</f>
        <v>80.759999999999991</v>
      </c>
      <c r="J400" s="32">
        <f>J389+J399</f>
        <v>633.02</v>
      </c>
      <c r="K400" s="32"/>
      <c r="L400" s="32">
        <f>L389+L399</f>
        <v>75.319999999999993</v>
      </c>
    </row>
    <row r="401" spans="1:12" ht="15.75" thickBot="1" x14ac:dyDescent="0.25">
      <c r="A401" s="57"/>
      <c r="B401" s="58"/>
      <c r="C401" s="59"/>
      <c r="D401" s="60"/>
      <c r="E401" s="61"/>
      <c r="F401" s="62"/>
      <c r="G401" s="62"/>
      <c r="H401" s="62"/>
      <c r="I401" s="62"/>
      <c r="J401" s="62"/>
      <c r="K401" s="62"/>
      <c r="L401" s="62"/>
    </row>
    <row r="402" spans="1:12" ht="13.5" thickBot="1" x14ac:dyDescent="0.25">
      <c r="A402" s="27"/>
      <c r="B402" s="28"/>
      <c r="C402" s="69" t="s">
        <v>5</v>
      </c>
      <c r="D402" s="70"/>
      <c r="E402" s="71"/>
      <c r="F402" s="34">
        <f>SUMIF($C:$C,"Итого за день:",F:F)/COUNTIFS($C:$C,"Итого за день:",F:F,"&gt;0")</f>
        <v>633.25</v>
      </c>
      <c r="G402" s="34">
        <f>SUMIF($C:$C,"Итого за день:",G:G)/COUNTIFS($C:$C,"Итого за день:",G:G,"&gt;0")</f>
        <v>20.193999999999996</v>
      </c>
      <c r="H402" s="34">
        <f>SUMIF($C:$C,"Итого за день:",H:H)/COUNTIFS($C:$C,"Итого за день:",H:H,"&gt;0")</f>
        <v>21.539000000000001</v>
      </c>
      <c r="I402" s="34">
        <f>SUMIF($C:$C,"Итого за день:",I:I)/COUNTIFS($C:$C,"Итого за день:",I:I,"&gt;0")</f>
        <v>87.898999999999972</v>
      </c>
      <c r="J402" s="34">
        <f>SUMIF($C:$C,"Итого за день:",J:J)/COUNTIFS($C:$C,"Итого за день:",J:J,"&gt;0")</f>
        <v>672.77700000000004</v>
      </c>
      <c r="K402" s="34"/>
      <c r="L402" s="53">
        <f>SUMIF($C:$C,"Итого за день:",L:L)/COUNTIFS($C:$C,"Итого за день:",L:L,"&gt;0")</f>
        <v>72.799499999999966</v>
      </c>
    </row>
  </sheetData>
  <mergeCells count="24">
    <mergeCell ref="C402:E402"/>
    <mergeCell ref="C205:D205"/>
    <mergeCell ref="C125:D125"/>
    <mergeCell ref="C145:D145"/>
    <mergeCell ref="C165:D165"/>
    <mergeCell ref="C185:D185"/>
    <mergeCell ref="C323:D323"/>
    <mergeCell ref="C343:D343"/>
    <mergeCell ref="C362:D362"/>
    <mergeCell ref="C381:D381"/>
    <mergeCell ref="C400:D400"/>
    <mergeCell ref="C225:D225"/>
    <mergeCell ref="C245:D245"/>
    <mergeCell ref="C264:D264"/>
    <mergeCell ref="C284:D284"/>
    <mergeCell ref="C303:D303"/>
    <mergeCell ref="C85:D85"/>
    <mergeCell ref="C105:D105"/>
    <mergeCell ref="C25:D25"/>
    <mergeCell ref="C1:E1"/>
    <mergeCell ref="H1:K1"/>
    <mergeCell ref="H2:K2"/>
    <mergeCell ref="C45:D45"/>
    <mergeCell ref="C65:D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dcterms:created xsi:type="dcterms:W3CDTF">2022-05-16T14:23:56Z</dcterms:created>
  <dcterms:modified xsi:type="dcterms:W3CDTF">2024-09-01T03:13:58Z</dcterms:modified>
</cp:coreProperties>
</file>